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总表" sheetId="7" r:id="rId1"/>
    <sheet name="开福区" sheetId="25" r:id="rId2"/>
    <sheet name="浏阳市" sheetId="26" r:id="rId3"/>
    <sheet name="湘江新区" sheetId="27" r:id="rId4"/>
    <sheet name="雨花区" sheetId="28" r:id="rId5"/>
    <sheet name="天心区" sheetId="29" r:id="rId6"/>
    <sheet name="芙蓉区" sheetId="30" r:id="rId7"/>
    <sheet name="长沙县" sheetId="31" r:id="rId8"/>
    <sheet name="宁乡市" sheetId="32" r:id="rId9"/>
  </sheets>
  <definedNames>
    <definedName name="_xlnm._FilterDatabase" localSheetId="0" hidden="1">总表!$B$4:$T$267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<sst xmlns="http://schemas.openxmlformats.org/spreadsheetml/2006/main" count="596" uniqueCount="282">
  <si>
    <t xml:space="preserve">   
   从2025年1月1日至2025年9月30日，长沙市慈善总会共有262支社区发展基金募集资金814.61万元。 其中，长沙“爱星社”线上筹款173.34万元，线下筹款641.27万元。现将各社区发展基金筹款增量情况公示如下：</t>
  </si>
  <si>
    <t>长沙市慈善总会社区发展基金筹款增量公示表
（2025年1月1日——2025年9月30日）</t>
  </si>
  <si>
    <t>单位：元</t>
  </si>
  <si>
    <t>序号</t>
  </si>
  <si>
    <t>基金名称</t>
  </si>
  <si>
    <t>1.1-3.31线上</t>
  </si>
  <si>
    <t>4.01-4.30</t>
  </si>
  <si>
    <t>5.01-5.31</t>
  </si>
  <si>
    <t>6.01-6.30</t>
  </si>
  <si>
    <t>7.01-7.31</t>
  </si>
  <si>
    <t>8.01-8.31</t>
  </si>
  <si>
    <t>9.01-9.30</t>
  </si>
  <si>
    <t>线上</t>
  </si>
  <si>
    <t>1.1-3.31线下</t>
  </si>
  <si>
    <t>5.1-5.31</t>
  </si>
  <si>
    <t>6.1-6.30</t>
  </si>
  <si>
    <t>2025年社区公益季公众筹款</t>
  </si>
  <si>
    <t>线下</t>
  </si>
  <si>
    <t>总额</t>
  </si>
  <si>
    <t>开福区新河街道紫凤社区发展基金</t>
  </si>
  <si>
    <t>浏阳市关口街道长兴社区发展基金</t>
  </si>
  <si>
    <t>雨花区雨花亭街道正圆社区发展基金</t>
  </si>
  <si>
    <t>开福区湘雅路街道留芳岭社区发展基金</t>
  </si>
  <si>
    <t>开福区东风路街道精英路社区发展基金</t>
  </si>
  <si>
    <t>浏阳市关口街道水佳社区发展基金</t>
  </si>
  <si>
    <t>开福区望麓园街道荷花池社区发展基金</t>
  </si>
  <si>
    <t>开福区秀峰街道东华社区发展基金</t>
  </si>
  <si>
    <t>开福区望麓园街道中山路社区发展基金</t>
  </si>
  <si>
    <t>开福区捞刀河街道凤羽村发展基金</t>
  </si>
  <si>
    <t>湘江新区咸嘉湖街道荷叶塘社区发展基金</t>
  </si>
  <si>
    <t>开福区新河街道华夏路社区发展基金</t>
  </si>
  <si>
    <t>开福区芙蓉北路街道福城社区发展基金</t>
  </si>
  <si>
    <t>湘江新区洋湖街道龙骨寺社区发展基金</t>
  </si>
  <si>
    <t>开福区通泰街街道吉福街社区发展基金</t>
  </si>
  <si>
    <t>开福区湘雅路街道上麻园岭社区发展基金</t>
  </si>
  <si>
    <t>开福区四方坪街道四方社区发展基金</t>
  </si>
  <si>
    <t>开福区东风路街道蚌塘社区发展基金</t>
  </si>
  <si>
    <t>湘江新区学士街道学锦社区发展基金</t>
  </si>
  <si>
    <t>开福区湘雅路街道百善台社区发展基金</t>
  </si>
  <si>
    <t>雨花区圭塘街道和润社区发展基金</t>
  </si>
  <si>
    <t>雨花区黎托街道阳河社区发展基金</t>
  </si>
  <si>
    <t>开福区湘雅路街道新湘路社区发展基金</t>
  </si>
  <si>
    <t>浏阳市集里街道新屋岭社区发展基金</t>
  </si>
  <si>
    <t>开福区新河街道开福寺路社区发展基金</t>
  </si>
  <si>
    <t>开福区东风路街道砚瓦池社区发展基金</t>
  </si>
  <si>
    <t>天心区金盆岭街道狮子山社区发展基金</t>
  </si>
  <si>
    <t>开福区新河街道三角洲社区发展基金</t>
  </si>
  <si>
    <t>开福区四方坪街道胜利社区发展基金</t>
  </si>
  <si>
    <t>开福区芙蓉北路街道盛世路社区发展基金</t>
  </si>
  <si>
    <t>天心区金盆岭街道赤岭路社区发展基金</t>
  </si>
  <si>
    <t>开福区浏阳河街道史家坡社区发展基金</t>
  </si>
  <si>
    <t>宁乡市煤炭坝镇东山村社区慈善基金</t>
  </si>
  <si>
    <t>雨花区黎托街道明城社区发展基金</t>
  </si>
  <si>
    <t>长沙县㮾梨街道康狮岭社区发展基金</t>
  </si>
  <si>
    <t>雨花区砂子塘街道茶园坡社区发展基金</t>
  </si>
  <si>
    <t>湘江新区岳麓街道靳江社区发展基金</t>
  </si>
  <si>
    <t>开福区浏阳河街道毛家垅社区发展基金</t>
  </si>
  <si>
    <t>开福区清水塘街道清水塘社区发展基金</t>
  </si>
  <si>
    <t>芙蓉区五里牌街道燕山街社区发展基金</t>
  </si>
  <si>
    <t>湘江新区东方红街道尖山湖社区发展基金</t>
  </si>
  <si>
    <t>雨花区圭塘街道泰安社区发展基金</t>
  </si>
  <si>
    <t>开福区四方坪街道金帆社区发展基金</t>
  </si>
  <si>
    <t>天心区暮云街道楠竹社区发展基金</t>
  </si>
  <si>
    <t>开福区清水塘街道四季花城社区发展基金</t>
  </si>
  <si>
    <t>开福区月湖街道月湖社区发展基金</t>
  </si>
  <si>
    <t>开福区伍家岭街道科大佳园社区发展基金</t>
  </si>
  <si>
    <t>开福区新河街道陈家湖社区发展基金</t>
  </si>
  <si>
    <t>雨花区圭塘街道劳动东路社区发展基金</t>
  </si>
  <si>
    <t>开福区新河街道栖凤社区发展基金</t>
  </si>
  <si>
    <t>开福区通泰街街道连升街社区发展基金</t>
  </si>
  <si>
    <t>开福区四方坪街道四季美景社区发展基金</t>
  </si>
  <si>
    <t>雨花区高桥街道鑫华社区发展基金</t>
  </si>
  <si>
    <t>天心区金盆岭街道天剑社区发展基金</t>
  </si>
  <si>
    <t>雨花区雨花亭街道自然岭社区发展基金</t>
  </si>
  <si>
    <t>长沙县湘龙街道利槟社区发展基金</t>
  </si>
  <si>
    <t>开福区秀峰街道戴家河社区发展基金</t>
  </si>
  <si>
    <t>开福区秀峰街道湘民社区发展基金</t>
  </si>
  <si>
    <t>长沙县湘龙街道湘瑞社区发展基金</t>
  </si>
  <si>
    <t>雨花区高桥街道高桥大市场社区发展基金</t>
  </si>
  <si>
    <t>长沙县星沙街道杨梅冲社区发展基金</t>
  </si>
  <si>
    <t>开福区伍家岭街道紫荆园社区发展基金</t>
  </si>
  <si>
    <t>湘江新区黄金园街道金联社区发展基金</t>
  </si>
  <si>
    <t>开福区通泰街街道盐道坪社区发展基金</t>
  </si>
  <si>
    <t>浏阳市淮川街道新北社区发展基金</t>
  </si>
  <si>
    <t>湘江新区岳麓街道麓枫社区发展基金</t>
  </si>
  <si>
    <t>长沙县金井镇惠农村发展基金</t>
  </si>
  <si>
    <t>开福区浏阳河街道陈家渡社区发展基金</t>
  </si>
  <si>
    <t>开福区望麓园街道富雅坪社区发展基金</t>
  </si>
  <si>
    <t>湘江新区天顶街道天源社区发展基金</t>
  </si>
  <si>
    <t>浏阳市集里街道禧和社区发展基金</t>
  </si>
  <si>
    <t>芙蓉区定王台街道走马楼社区发展基金</t>
  </si>
  <si>
    <t>开福区四方坪街道李家冲社区发展基金</t>
  </si>
  <si>
    <t>雨花区砂子塘街道梨子山社区发展基金</t>
  </si>
  <si>
    <t>天心区城南路街道天心阁社区发展基金</t>
  </si>
  <si>
    <t>开福区芙蓉北路街道江滨社区发展基金</t>
  </si>
  <si>
    <t>浏阳市官渡镇竹山村发展基金</t>
  </si>
  <si>
    <t>长沙县星沙街道仙塘岭社区发展基金</t>
  </si>
  <si>
    <t>湘江新区西湖街道嘉欣社区发展基金</t>
  </si>
  <si>
    <t>湘江新区麓谷街道锦绣社区发展基金</t>
  </si>
  <si>
    <t>浏阳市永和镇永鑫社区发展基金</t>
  </si>
  <si>
    <t>湘江新区望城坡街道涧塘社区发展基金</t>
  </si>
  <si>
    <t>开福区四方坪街道科大景园社区发展基金</t>
  </si>
  <si>
    <t>湘江新区银盆岭街道桐梓坡社区发展基金</t>
  </si>
  <si>
    <t>浏阳市永和镇佳成村发展基金</t>
  </si>
  <si>
    <t>宁乡市煤炭坝镇煤炭坝社区发展基金</t>
  </si>
  <si>
    <t>长沙县榔梨街道红树坡社区发展基金</t>
  </si>
  <si>
    <t>浏阳市关口街道占佳社区发展基金</t>
  </si>
  <si>
    <t>天心区新开铺街道桥头社区发展基金</t>
  </si>
  <si>
    <t>开福区捞刀河街道金竹河社区发展基金</t>
  </si>
  <si>
    <t>开福区浏阳河街道前进社区发展基金</t>
  </si>
  <si>
    <t>开福区秀峰街道宿龙桥社区发展基金</t>
  </si>
  <si>
    <t>长沙县湘龙街道湘滨社区发展基金</t>
  </si>
  <si>
    <t>湘江新区东方红街道华盛社区发展基金</t>
  </si>
  <si>
    <t>湘江新区咸嘉湖街道西大门社区发展基金</t>
  </si>
  <si>
    <t>雨花区洞井街道融和社区发展基金</t>
  </si>
  <si>
    <t>开福区四方坪街道丝茅冲社区发展基金</t>
  </si>
  <si>
    <t>湘江新区咸嘉湖街道银谷国际社区发展基金</t>
  </si>
  <si>
    <t>开福区沙坪街道双塘村发展基金</t>
  </si>
  <si>
    <t>浏阳市荷花街道嗣同村发展基金</t>
  </si>
  <si>
    <t>浏阳市葛家镇玉潭村社区发展基金</t>
  </si>
  <si>
    <t>浏阳市龙伏镇新开村发展基金</t>
  </si>
  <si>
    <t>湘江新区洋湖街道洋湖国际社区发展基金</t>
  </si>
  <si>
    <t>开福区洪山街道金鹰社区发展基金</t>
  </si>
  <si>
    <t>湘江新区桔子洲街道学堂坡社区发展基金</t>
  </si>
  <si>
    <t>长沙县泉塘街道泉旭社区发展基金</t>
  </si>
  <si>
    <t>长沙县湘龙街道湘润社区发展基金</t>
  </si>
  <si>
    <t>湘江新区雷锋街道荷花塘社区发展基金</t>
  </si>
  <si>
    <t>长沙县泉塘街道长桥社区发展基基金</t>
  </si>
  <si>
    <t>开福区沙坪街道大明社区发展基金</t>
  </si>
  <si>
    <t>芙蓉区荷花园街道荷晏社区发展基金</t>
  </si>
  <si>
    <t>开福区浏阳河街道双河社区发展基金</t>
  </si>
  <si>
    <t>天心区金盆岭街道涂新社区发展基金</t>
  </si>
  <si>
    <t>开福区伍家岭街道陡岭社区发展基金</t>
  </si>
  <si>
    <t>开福区伍家岭街道花城社区发展基金</t>
  </si>
  <si>
    <t>天心区裕南街街道南站社区发展基金</t>
  </si>
  <si>
    <t>芙蓉区荷花园街道德政园社区发展基金</t>
  </si>
  <si>
    <t>天心区裕南街街道碧沙湖社区发展基金</t>
  </si>
  <si>
    <t>长沙县开慧镇开慧村发展基金</t>
  </si>
  <si>
    <t>长沙县星沙街道松雅社区发展基金</t>
  </si>
  <si>
    <t>开福区青竹湖街道金盆丘社区发展基金</t>
  </si>
  <si>
    <t>开福区通泰街街道湘春路社区发展基金</t>
  </si>
  <si>
    <t>雨花区同升街道新兴社区发展基金</t>
  </si>
  <si>
    <t>雨花区黎托街道东澜湾社区发展基金-2</t>
  </si>
  <si>
    <t>湘江新区咸嘉湖街道咸嘉新村社区发展基金</t>
  </si>
  <si>
    <t>开福区望麓园街道水风井社区基金</t>
  </si>
  <si>
    <t>雨花区黎托街道沙湾社区发展慈善基金</t>
  </si>
  <si>
    <t>芙蓉区定王台街道金沙里社区发展基金</t>
  </si>
  <si>
    <t>天心区金盆岭街道黄土岭社区发展基金</t>
  </si>
  <si>
    <t>开福区通泰街街道寿星街社区发展基金</t>
  </si>
  <si>
    <t>开福区浏阳河街道海棠湾社区发展基金</t>
  </si>
  <si>
    <t>开福区通泰街街道轩辕殿社区发展基金</t>
  </si>
  <si>
    <t>长沙县星沙街道星城社区发展基金</t>
  </si>
  <si>
    <t>湘江新区金山桥街道黄金社区发展基金</t>
  </si>
  <si>
    <t>湘江新区望城坡街道湘仪社区发展基金</t>
  </si>
  <si>
    <t>天心区桂花坪街道银桂苑社区发展基金</t>
  </si>
  <si>
    <t>湘江新区桔子洲街道后湖新村发展基金</t>
  </si>
  <si>
    <t>浏阳市集里街道集里桥社区发展基金</t>
  </si>
  <si>
    <t>浏阳市小河乡田心村发展基金</t>
  </si>
  <si>
    <t>天心区桂花坪街道金桂社区发展基金</t>
  </si>
  <si>
    <t>天心区先锋街道嘉和社区发展基金</t>
  </si>
  <si>
    <t>开福区芙蓉北路街道欣城社区发展基金</t>
  </si>
  <si>
    <t>雨花区洞井街道新裕社区发展基金</t>
  </si>
  <si>
    <t>湘江新区洋湖街道新生社区发展基金</t>
  </si>
  <si>
    <t>开福区东风路街道东风路社区发展基金</t>
  </si>
  <si>
    <t>开福区沙坪街道茶子山村发展基金</t>
  </si>
  <si>
    <t>雨花区同升街道桃阳社区发展基金</t>
  </si>
  <si>
    <t>开福区芙蓉北路街道江湾社区发展基金</t>
  </si>
  <si>
    <t>芙蓉区湘湖街道车站北路社区发展基金</t>
  </si>
  <si>
    <t>雨花区砂子塘街道金科园社区发展基金</t>
  </si>
  <si>
    <t>芙蓉区定王台街道丰泉古井社区发展基金</t>
  </si>
  <si>
    <t>湘江新区梅溪湖街道金茂社区发展基金</t>
  </si>
  <si>
    <t>湘江新区梅溪湖街道梅园社区发展基金</t>
  </si>
  <si>
    <t>长沙县星沙街道金甲坪社区发展基金</t>
  </si>
  <si>
    <t>长沙县开慧镇飘峰山村社区发展基金</t>
  </si>
  <si>
    <t>天心区先锋街道新宇社区发展基金</t>
  </si>
  <si>
    <t>雨花区黎托街道托溪社区发展基金</t>
  </si>
  <si>
    <t>开福区青竹湖街道新安寺社区发展基金</t>
  </si>
  <si>
    <t>天心区裕南街街道宝塔山社区发展基金</t>
  </si>
  <si>
    <t>雨花区东山街道南雅社区发展基金</t>
  </si>
  <si>
    <t>开福区通泰街街道西园社区发展基金</t>
  </si>
  <si>
    <t>湘江新区望月湖街道湖中社区发展基金</t>
  </si>
  <si>
    <t>浏阳市荷花街道唐洲社区发展基金</t>
  </si>
  <si>
    <t>天心区桂花坪街道丹桂社区发展基金</t>
  </si>
  <si>
    <t>长沙县星沙街道雷家冲社区发展基金</t>
  </si>
  <si>
    <t>天心区裕南街街道长坡社区发展基金</t>
  </si>
  <si>
    <t>开福区沙坪街道中青社区发展基金</t>
  </si>
  <si>
    <t>开福区芙蓉北路街道金泰路社区发展基金</t>
  </si>
  <si>
    <t>开福区四方坪街道左岸社区发展基金</t>
  </si>
  <si>
    <t>雨花区同升街道新聚园社区发展基金</t>
  </si>
  <si>
    <t>长沙县星沙街道望圣桥社区发展基金</t>
  </si>
  <si>
    <t>天心区暮云街道华月湖社区发展基金</t>
  </si>
  <si>
    <t>开福区伍家岭街道蒋家垅社区发展基金</t>
  </si>
  <si>
    <t>天心区城南路街道工农桥社区发展基金</t>
  </si>
  <si>
    <t>天心区裕南街街道仰天湖社区发展基金</t>
  </si>
  <si>
    <t>长沙县湘龙街道湘贸社区发展基金</t>
  </si>
  <si>
    <t>长沙县开慧镇锡福村发展基金</t>
  </si>
  <si>
    <t>湘江新区天顶街道尖山社区发展基金</t>
  </si>
  <si>
    <t>雨花区左家塘街道红花坡社区发展基金</t>
  </si>
  <si>
    <t>长沙县泉塘街道泉睿社区发展基基金</t>
  </si>
  <si>
    <t>天心区裕南街街道东瓜山社区发展基金</t>
  </si>
  <si>
    <t>雨花区砂子塘街道金地社区发展基金</t>
  </si>
  <si>
    <t>长沙县泉塘街道小塘路社区发展基金</t>
  </si>
  <si>
    <t>天心区青园街道青园社区发展基金</t>
  </si>
  <si>
    <t>雨花区黎托街道幸福里社区发展基金</t>
  </si>
  <si>
    <t>芙蓉区东岸街道东瑞社区发展基金</t>
  </si>
  <si>
    <t>湘江新区望月湖街道荣华社区发展基金</t>
  </si>
  <si>
    <t>开福区芙蓉北路街道凤亭社区发展基金</t>
  </si>
  <si>
    <t>天心区裕南街街道向东南社区发展基金</t>
  </si>
  <si>
    <t>雨花区雨花亭街道曲塘社区发展基金</t>
  </si>
  <si>
    <t>天心区裕南街街道杏花园社区发展基金</t>
  </si>
  <si>
    <t>雨花区圭塘街道金福社区发展基金</t>
  </si>
  <si>
    <t>雨花区左家塘街道窑岭社区发展基金</t>
  </si>
  <si>
    <t>长沙县星沙街道凉塘路社区发展基金</t>
  </si>
  <si>
    <t>湘江新区洋湖街道连山村发展基金</t>
  </si>
  <si>
    <t>雨花区同升街道景环社区发展基金</t>
  </si>
  <si>
    <t>雨花区洞井街道牛头社区发展基金</t>
  </si>
  <si>
    <t>浏阳市淮川街道城西社区发展基金</t>
  </si>
  <si>
    <t>湘江新区西湖街道党校社区发展基金</t>
  </si>
  <si>
    <t>湘江新区金山桥街道观音湖社区发展基金</t>
  </si>
  <si>
    <t>开福区东风路街道国防科大社区发展基金</t>
  </si>
  <si>
    <t>天心区裕南街街道火把山社区发展基金</t>
  </si>
  <si>
    <t>浏阳市荷花街道新月社区发展基金</t>
  </si>
  <si>
    <t>浏阳市淮川街道朝阳社区发展基金</t>
  </si>
  <si>
    <t>雨花区东塘街道七里庙社区发展基金</t>
  </si>
  <si>
    <t>开福区秀峰街道兴联社区发展基金</t>
  </si>
  <si>
    <t>天心区裕南街街道石子冲社区发展基金</t>
  </si>
  <si>
    <t>开福区秀峰街道竹隐社区发展基金</t>
  </si>
  <si>
    <t>开福区洪山街道洪雅社区发展基金</t>
  </si>
  <si>
    <t>芙蓉区马王堆街道九道湾社区发展基金</t>
  </si>
  <si>
    <t>雨花区侯家塘街道广济桥社区发展基金</t>
  </si>
  <si>
    <t>雨花区黎托街道体育新城社区发展基金</t>
  </si>
  <si>
    <t>长沙县星沙街道封刀岭社区发展基金</t>
  </si>
  <si>
    <t>天心区新开铺街道新开铺社区发展基金</t>
  </si>
  <si>
    <t>天心区裕南街街道裕南街社区发展基金</t>
  </si>
  <si>
    <t>开福区东风路街道德雅路社区发展基金</t>
  </si>
  <si>
    <t>雨花区东塘街道枫树山社区发展基金</t>
  </si>
  <si>
    <t>天心区新开铺街道木莲社区发展基金</t>
  </si>
  <si>
    <t>芙蓉区马坡岭街道东站社区发展基金</t>
  </si>
  <si>
    <t>天心区新开铺街道新天社区发展基金</t>
  </si>
  <si>
    <t>湘江新区望岳街道恒华社区发展基金</t>
  </si>
  <si>
    <t>长沙县泉塘街道星悦社区发展基金</t>
  </si>
  <si>
    <t>湘江新区梅溪湖街道晟秀园社区发展基金</t>
  </si>
  <si>
    <t>芙蓉区马王堆街道古汉城社区发展基金</t>
  </si>
  <si>
    <t>浏阳市淮川街道翠园社区发展基金</t>
  </si>
  <si>
    <t>天心区桂花坪街道九峰苑社区发展基金</t>
  </si>
  <si>
    <t>雨花区砂子塘街道砂子塘社区发展基金</t>
  </si>
  <si>
    <t>长沙县湘龙街道中南汽车世界社区发展基金</t>
  </si>
  <si>
    <t>雨花区左家塘街道荷叶塘社区发展基金</t>
  </si>
  <si>
    <t>天心区新开铺街道豹子岭社区发展基金</t>
  </si>
  <si>
    <t>浏阳市官渡镇新云山村发展基金</t>
  </si>
  <si>
    <t>湘江新区望城坡街道长华社区发展基金</t>
  </si>
  <si>
    <t>天心区金盆岭街道夏家冲社区发展基金</t>
  </si>
  <si>
    <t>浏阳市荷花街道西环村社区发展基金</t>
  </si>
  <si>
    <t>开福区新河街道幸福桥社区发展基金</t>
  </si>
  <si>
    <t>浏阳市荷花街道荷花园社区发展基金</t>
  </si>
  <si>
    <t>天心区赤岭路街道广厦新村社区发展基金</t>
  </si>
  <si>
    <t>长沙县泉塘街道泉塘社区发展基金</t>
  </si>
  <si>
    <t>雨花区侯家塘街道韶山路社区发展基金</t>
  </si>
  <si>
    <t>湘江新区观沙岭街道钰龙社区发展基金</t>
  </si>
  <si>
    <t>天心区南托街道牛角塘社区发展基金</t>
  </si>
  <si>
    <t>长沙县泉塘街道向星社区发展基基金</t>
  </si>
  <si>
    <t>长沙县星沙街道黄金塘社区发展基金</t>
  </si>
  <si>
    <t>湘江新区麓谷街道麓丰社区发展基金</t>
  </si>
  <si>
    <t>湘江新区梅溪湖街道华茂社区发展基金</t>
  </si>
  <si>
    <t>湘江新区望城坡街道竹马塘社区发展基金</t>
  </si>
  <si>
    <t>湘江新区西湖街道咸嘉湖社区发展基金</t>
  </si>
  <si>
    <t>浏阳市荷花街道建新村社区发展基金</t>
  </si>
  <si>
    <t>雨花区井湾子街道融城苑社区发展基金</t>
  </si>
  <si>
    <t>天心区先锋街道南城社区发展基金</t>
  </si>
  <si>
    <t>雨花区井湾子街道金盾社区发展基金</t>
  </si>
  <si>
    <t>湘江新区观沙岭街道金阳社区发展基金</t>
  </si>
  <si>
    <t>芙蓉区湘湖街道西湖社区发展基金</t>
  </si>
  <si>
    <t>浏阳市荷花街道南市社区发展基金</t>
  </si>
  <si>
    <t>天心区坡子街街道青山祠社区发展基金</t>
  </si>
  <si>
    <t>湘江新区东方红街道金南村社区发展基金</t>
  </si>
  <si>
    <t>湘江新区洋湖街道白鹭府社区发展基金</t>
  </si>
  <si>
    <t>湘江新区梅溪湖街道阳明山庄社区发展基金</t>
  </si>
  <si>
    <t>芙蓉区定王台街道黄泥街社区发展基金</t>
  </si>
  <si>
    <t>芙蓉区文艺路街道广济桥社区发展基金</t>
  </si>
  <si>
    <t>雨花区圭塘街道广顺源社区发展基金</t>
  </si>
  <si>
    <t>雨花区圭塘街道嘉汇社区发展基金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</si>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</sst>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0"/>
    </font>
    <font>
      <sz val="14"/>
      <color theme="1"/>
      <name val="仿宋"/>
      <charset val="134"/>
    </font>
    <font>
      <sz val="18"/>
      <color theme="1"/>
      <name val="黑体"/>
      <charset val="134"/>
    </font>
    <font>
      <sz val="12"/>
      <color theme="1"/>
      <name val="宋体"/>
      <charset val="134"/>
      <scheme val="minor"/>
    </font>
    <font>
      <sz val="14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Border="1">
      <alignment vertical="center"/>
    </xf>
    <xf numFmtId="0" fontId="3" fillId="0" borderId="1" xfId="0" applyFont="1" applyFill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2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49" fontId="4" fillId="0" borderId="0" xfId="0" applyNumberFormat="1" applyFont="1" applyFill="1" applyAlignment="1">
      <alignment horizontal="left" vertical="top" wrapText="1"/>
    </xf>
    <xf numFmtId="49" fontId="5" fillId="0" borderId="0" xfId="0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176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67"/>
  <sheetViews>
    <sheetView tabSelected="1" workbookViewId="0">
      <selection activeCell="A2" sqref="A2:T2"/>
    </sheetView>
  </sheetViews>
  <sheetFormatPr defaultColWidth="9" defaultRowHeight="13.5"/>
  <cols>
    <col min="1" max="1" width="6.25" customWidth="1"/>
    <col min="2" max="2" width="44.75" customWidth="1"/>
    <col min="3" max="3" width="17.5" style="17" hidden="1" customWidth="1"/>
    <col min="4" max="9" width="15.125" style="17" hidden="1" customWidth="1"/>
    <col min="10" max="10" width="17.5" style="17" customWidth="1"/>
    <col min="11" max="11" width="15.125" style="17" hidden="1" customWidth="1"/>
    <col min="12" max="12" width="17.625" style="17" hidden="1" customWidth="1"/>
    <col min="13" max="18" width="15.125" style="17" hidden="1" customWidth="1"/>
    <col min="19" max="20" width="16.875" style="17" customWidth="1"/>
    <col min="21" max="22" width="9" customWidth="1"/>
  </cols>
  <sheetData>
    <row r="1" customFormat="1" ht="78" customHeight="1" spans="1:20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25"/>
    </row>
    <row r="2" customFormat="1" ht="57" customHeight="1" spans="1:20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</row>
    <row r="3" customFormat="1" ht="25" customHeight="1" spans="1:20">
      <c r="A3" s="20" t="s">
        <v>2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6"/>
    </row>
    <row r="4" s="1" customFormat="1" ht="57" customHeight="1" spans="1:20">
      <c r="A4" s="3" t="s">
        <v>3</v>
      </c>
      <c r="B4" s="4" t="s">
        <v>4</v>
      </c>
      <c r="C4" s="21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21" t="s">
        <v>13</v>
      </c>
      <c r="L4" s="5" t="s">
        <v>6</v>
      </c>
      <c r="M4" s="5" t="s">
        <v>14</v>
      </c>
      <c r="N4" s="5" t="s">
        <v>15</v>
      </c>
      <c r="O4" s="5" t="s">
        <v>9</v>
      </c>
      <c r="P4" s="5" t="s">
        <v>10</v>
      </c>
      <c r="Q4" s="21" t="s">
        <v>16</v>
      </c>
      <c r="R4" s="5" t="s">
        <v>11</v>
      </c>
      <c r="S4" s="5" t="s">
        <v>17</v>
      </c>
      <c r="T4" s="5" t="s">
        <v>18</v>
      </c>
    </row>
    <row r="5" s="2" customFormat="1" ht="28.3" customHeight="1" spans="1:20">
      <c r="A5" s="6">
        <v>1</v>
      </c>
      <c r="B5" s="7" t="s">
        <v>19</v>
      </c>
      <c r="C5" s="8">
        <v>0</v>
      </c>
      <c r="D5" s="8"/>
      <c r="E5" s="8"/>
      <c r="F5" s="8"/>
      <c r="G5" s="8"/>
      <c r="H5" s="8"/>
      <c r="I5" s="8"/>
      <c r="J5" s="8">
        <f>G5+F5+E5+D5+C5+H5+I5</f>
        <v>0</v>
      </c>
      <c r="K5" s="8">
        <v>1310390</v>
      </c>
      <c r="L5" s="8"/>
      <c r="M5" s="8"/>
      <c r="N5" s="8"/>
      <c r="O5" s="8"/>
      <c r="P5" s="8"/>
      <c r="Q5" s="8">
        <v>2075.15</v>
      </c>
      <c r="R5" s="8"/>
      <c r="S5" s="8">
        <f>Q5+P5+O5+N5+M5+L5+K5+R5</f>
        <v>1312465.15</v>
      </c>
      <c r="T5" s="8">
        <f t="shared" ref="T5:T68" si="0">S5+J5</f>
        <v>1312465.15</v>
      </c>
    </row>
    <row r="6" s="2" customFormat="1" ht="28.3" customHeight="1" spans="1:20">
      <c r="A6" s="6">
        <v>2</v>
      </c>
      <c r="B6" s="7" t="s">
        <v>20</v>
      </c>
      <c r="C6" s="8">
        <v>185730</v>
      </c>
      <c r="D6" s="8">
        <v>13798.5</v>
      </c>
      <c r="E6" s="8">
        <v>7218</v>
      </c>
      <c r="F6" s="22">
        <v>501</v>
      </c>
      <c r="G6" s="22">
        <v>31444</v>
      </c>
      <c r="H6" s="8">
        <v>15168</v>
      </c>
      <c r="I6" s="8">
        <v>26068</v>
      </c>
      <c r="J6" s="8">
        <f t="shared" ref="J6:J69" si="1">G6+F6+E6+D6+C6+H6+I6</f>
        <v>279927.5</v>
      </c>
      <c r="K6" s="8">
        <v>15000</v>
      </c>
      <c r="L6" s="8"/>
      <c r="M6" s="8"/>
      <c r="N6" s="8"/>
      <c r="O6" s="8"/>
      <c r="P6" s="8"/>
      <c r="Q6" s="8">
        <v>108247.05</v>
      </c>
      <c r="R6" s="8"/>
      <c r="S6" s="8">
        <f t="shared" ref="S6:S69" si="2">Q6+P6+O6+N6+M6+L6+K6+R6</f>
        <v>123247.05</v>
      </c>
      <c r="T6" s="8">
        <f t="shared" si="0"/>
        <v>403174.55</v>
      </c>
    </row>
    <row r="7" s="2" customFormat="1" ht="28.3" customHeight="1" spans="1:20">
      <c r="A7" s="6">
        <v>3</v>
      </c>
      <c r="B7" s="7" t="s">
        <v>21</v>
      </c>
      <c r="C7" s="8">
        <v>1619.78</v>
      </c>
      <c r="D7" s="8">
        <v>329</v>
      </c>
      <c r="E7" s="8">
        <v>83.8</v>
      </c>
      <c r="F7" s="22">
        <v>13</v>
      </c>
      <c r="G7" s="22">
        <v>2028</v>
      </c>
      <c r="H7" s="8">
        <v>11</v>
      </c>
      <c r="I7" s="8">
        <v>39</v>
      </c>
      <c r="J7" s="8">
        <f t="shared" si="1"/>
        <v>4123.58</v>
      </c>
      <c r="K7" s="8">
        <v>0</v>
      </c>
      <c r="L7" s="8">
        <v>276000</v>
      </c>
      <c r="M7" s="8">
        <v>5000</v>
      </c>
      <c r="N7" s="8"/>
      <c r="O7" s="8"/>
      <c r="P7" s="8"/>
      <c r="Q7" s="8">
        <v>23314.63</v>
      </c>
      <c r="R7" s="8"/>
      <c r="S7" s="8">
        <f t="shared" si="2"/>
        <v>304314.63</v>
      </c>
      <c r="T7" s="8">
        <f t="shared" si="0"/>
        <v>308438.21</v>
      </c>
    </row>
    <row r="8" s="2" customFormat="1" ht="28.3" customHeight="1" spans="1:20">
      <c r="A8" s="6">
        <v>4</v>
      </c>
      <c r="B8" s="7" t="s">
        <v>22</v>
      </c>
      <c r="C8" s="8">
        <v>7000</v>
      </c>
      <c r="D8" s="8"/>
      <c r="E8" s="8"/>
      <c r="F8" s="22">
        <v>58</v>
      </c>
      <c r="G8" s="8"/>
      <c r="H8" s="8"/>
      <c r="I8" s="8"/>
      <c r="J8" s="8">
        <f t="shared" si="1"/>
        <v>7058</v>
      </c>
      <c r="K8" s="8">
        <v>186</v>
      </c>
      <c r="L8" s="8"/>
      <c r="M8" s="8"/>
      <c r="N8" s="8"/>
      <c r="O8" s="23">
        <v>250000</v>
      </c>
      <c r="P8" s="8"/>
      <c r="Q8" s="8"/>
      <c r="R8" s="8"/>
      <c r="S8" s="8">
        <f t="shared" si="2"/>
        <v>250186</v>
      </c>
      <c r="T8" s="8">
        <f t="shared" si="0"/>
        <v>257244</v>
      </c>
    </row>
    <row r="9" s="2" customFormat="1" ht="28.3" customHeight="1" spans="1:20">
      <c r="A9" s="6">
        <v>5</v>
      </c>
      <c r="B9" s="7" t="s">
        <v>23</v>
      </c>
      <c r="C9" s="8">
        <v>20</v>
      </c>
      <c r="D9" s="8">
        <v>150022</v>
      </c>
      <c r="E9" s="8"/>
      <c r="F9" s="8"/>
      <c r="G9" s="8"/>
      <c r="H9" s="8"/>
      <c r="I9" s="8"/>
      <c r="J9" s="8">
        <f t="shared" si="1"/>
        <v>150042</v>
      </c>
      <c r="K9" s="8">
        <v>83010</v>
      </c>
      <c r="L9" s="8"/>
      <c r="M9" s="8"/>
      <c r="N9" s="8"/>
      <c r="O9" s="8"/>
      <c r="P9" s="8"/>
      <c r="Q9" s="8">
        <v>995.48</v>
      </c>
      <c r="R9" s="8"/>
      <c r="S9" s="8">
        <f t="shared" si="2"/>
        <v>84005.48</v>
      </c>
      <c r="T9" s="8">
        <f t="shared" si="0"/>
        <v>234047.48</v>
      </c>
    </row>
    <row r="10" s="2" customFormat="1" ht="28.3" customHeight="1" spans="1:20">
      <c r="A10" s="6">
        <v>6</v>
      </c>
      <c r="B10" s="7" t="s">
        <v>24</v>
      </c>
      <c r="C10" s="8">
        <v>0</v>
      </c>
      <c r="D10" s="8">
        <v>12000</v>
      </c>
      <c r="E10" s="8"/>
      <c r="F10" s="22">
        <v>3600</v>
      </c>
      <c r="G10" s="22">
        <v>12480</v>
      </c>
      <c r="H10" s="8"/>
      <c r="I10" s="8"/>
      <c r="J10" s="8">
        <f t="shared" si="1"/>
        <v>28080</v>
      </c>
      <c r="K10" s="8">
        <v>14400</v>
      </c>
      <c r="L10" s="8"/>
      <c r="M10" s="8">
        <v>115600</v>
      </c>
      <c r="N10" s="24">
        <v>17760</v>
      </c>
      <c r="O10" s="8"/>
      <c r="P10" s="8"/>
      <c r="Q10" s="8"/>
      <c r="R10" s="8">
        <v>44560</v>
      </c>
      <c r="S10" s="8">
        <f t="shared" si="2"/>
        <v>192320</v>
      </c>
      <c r="T10" s="8">
        <f t="shared" si="0"/>
        <v>220400</v>
      </c>
    </row>
    <row r="11" s="2" customFormat="1" ht="28.3" customHeight="1" spans="1:20">
      <c r="A11" s="6">
        <v>7</v>
      </c>
      <c r="B11" s="7" t="s">
        <v>25</v>
      </c>
      <c r="C11" s="8">
        <v>51744</v>
      </c>
      <c r="D11" s="8">
        <v>4748</v>
      </c>
      <c r="E11" s="8"/>
      <c r="F11" s="8"/>
      <c r="G11" s="8">
        <v>15000</v>
      </c>
      <c r="H11" s="8">
        <v>15000</v>
      </c>
      <c r="I11" s="8">
        <v>69640</v>
      </c>
      <c r="J11" s="8">
        <f t="shared" si="1"/>
        <v>156132</v>
      </c>
      <c r="K11" s="8">
        <v>17200</v>
      </c>
      <c r="L11" s="8">
        <v>4300</v>
      </c>
      <c r="M11" s="8">
        <v>4300</v>
      </c>
      <c r="N11" s="24">
        <v>4300</v>
      </c>
      <c r="O11" s="23">
        <v>4300</v>
      </c>
      <c r="P11" s="8">
        <v>4300</v>
      </c>
      <c r="Q11" s="8">
        <v>10178.79</v>
      </c>
      <c r="R11" s="8">
        <v>4300</v>
      </c>
      <c r="S11" s="8">
        <f t="shared" si="2"/>
        <v>53178.79</v>
      </c>
      <c r="T11" s="8">
        <f t="shared" si="0"/>
        <v>209310.79</v>
      </c>
    </row>
    <row r="12" s="2" customFormat="1" ht="28.3" customHeight="1" spans="1:20">
      <c r="A12" s="6">
        <v>8</v>
      </c>
      <c r="B12" s="7" t="s">
        <v>26</v>
      </c>
      <c r="C12" s="8">
        <v>0</v>
      </c>
      <c r="D12" s="8">
        <v>500</v>
      </c>
      <c r="E12" s="8">
        <v>1034</v>
      </c>
      <c r="F12" s="8"/>
      <c r="G12" s="8"/>
      <c r="H12" s="8"/>
      <c r="I12" s="8">
        <v>481.94</v>
      </c>
      <c r="J12" s="8">
        <f t="shared" si="1"/>
        <v>2015.94</v>
      </c>
      <c r="K12" s="8">
        <v>100000</v>
      </c>
      <c r="L12" s="8"/>
      <c r="M12" s="8"/>
      <c r="N12" s="8"/>
      <c r="O12" s="8"/>
      <c r="P12" s="8"/>
      <c r="Q12" s="8">
        <v>102008.27</v>
      </c>
      <c r="R12" s="8"/>
      <c r="S12" s="8">
        <f t="shared" si="2"/>
        <v>202008.27</v>
      </c>
      <c r="T12" s="8">
        <f t="shared" si="0"/>
        <v>204024.21</v>
      </c>
    </row>
    <row r="13" s="2" customFormat="1" ht="28.3" customHeight="1" spans="1:20">
      <c r="A13" s="6">
        <v>9</v>
      </c>
      <c r="B13" s="7" t="s">
        <v>27</v>
      </c>
      <c r="C13" s="8">
        <v>1347.66</v>
      </c>
      <c r="D13" s="8">
        <v>465</v>
      </c>
      <c r="E13" s="8"/>
      <c r="F13" s="8"/>
      <c r="G13" s="8">
        <v>520</v>
      </c>
      <c r="H13" s="8">
        <v>20</v>
      </c>
      <c r="I13" s="8"/>
      <c r="J13" s="8">
        <f t="shared" si="1"/>
        <v>2352.66</v>
      </c>
      <c r="K13" s="8">
        <v>40000</v>
      </c>
      <c r="L13" s="8">
        <v>50000</v>
      </c>
      <c r="M13" s="8"/>
      <c r="N13" s="8"/>
      <c r="O13" s="8"/>
      <c r="P13" s="8">
        <v>80000</v>
      </c>
      <c r="Q13" s="8">
        <v>20179.25</v>
      </c>
      <c r="R13" s="8"/>
      <c r="S13" s="8">
        <f t="shared" si="2"/>
        <v>190179.25</v>
      </c>
      <c r="T13" s="8">
        <f t="shared" si="0"/>
        <v>192531.91</v>
      </c>
    </row>
    <row r="14" s="2" customFormat="1" ht="28.3" customHeight="1" spans="1:20">
      <c r="A14" s="6">
        <v>10</v>
      </c>
      <c r="B14" s="7" t="s">
        <v>28</v>
      </c>
      <c r="C14" s="8">
        <v>0</v>
      </c>
      <c r="D14" s="8"/>
      <c r="E14" s="8"/>
      <c r="F14" s="8"/>
      <c r="G14" s="8"/>
      <c r="H14" s="8"/>
      <c r="I14" s="8">
        <v>33010</v>
      </c>
      <c r="J14" s="8">
        <f t="shared" si="1"/>
        <v>33010</v>
      </c>
      <c r="K14" s="8">
        <v>145000</v>
      </c>
      <c r="L14" s="8"/>
      <c r="M14" s="8"/>
      <c r="N14" s="8"/>
      <c r="O14" s="8"/>
      <c r="P14" s="8"/>
      <c r="Q14" s="8">
        <v>2026</v>
      </c>
      <c r="R14" s="8">
        <v>5000</v>
      </c>
      <c r="S14" s="8">
        <f t="shared" si="2"/>
        <v>152026</v>
      </c>
      <c r="T14" s="8">
        <f t="shared" si="0"/>
        <v>185036</v>
      </c>
    </row>
    <row r="15" s="2" customFormat="1" ht="28.3" customHeight="1" spans="1:20">
      <c r="A15" s="6">
        <v>11</v>
      </c>
      <c r="B15" s="7" t="s">
        <v>29</v>
      </c>
      <c r="C15" s="8">
        <v>255</v>
      </c>
      <c r="D15" s="8"/>
      <c r="E15" s="8"/>
      <c r="F15" s="8"/>
      <c r="G15" s="8"/>
      <c r="H15" s="8"/>
      <c r="I15" s="8"/>
      <c r="J15" s="8">
        <f t="shared" si="1"/>
        <v>255</v>
      </c>
      <c r="K15" s="8">
        <v>25000</v>
      </c>
      <c r="L15" s="8"/>
      <c r="M15" s="8"/>
      <c r="N15" s="24">
        <v>130000</v>
      </c>
      <c r="O15" s="8"/>
      <c r="P15" s="8"/>
      <c r="Q15" s="8"/>
      <c r="R15" s="8"/>
      <c r="S15" s="8">
        <f t="shared" si="2"/>
        <v>155000</v>
      </c>
      <c r="T15" s="8">
        <f t="shared" si="0"/>
        <v>155255</v>
      </c>
    </row>
    <row r="16" s="2" customFormat="1" ht="28.3" customHeight="1" spans="1:20">
      <c r="A16" s="6">
        <v>12</v>
      </c>
      <c r="B16" s="7" t="s">
        <v>30</v>
      </c>
      <c r="C16" s="8">
        <v>300</v>
      </c>
      <c r="D16" s="8"/>
      <c r="E16" s="8"/>
      <c r="F16" s="8"/>
      <c r="G16" s="8"/>
      <c r="H16" s="8">
        <v>30</v>
      </c>
      <c r="I16" s="8"/>
      <c r="J16" s="8">
        <f t="shared" si="1"/>
        <v>330</v>
      </c>
      <c r="K16" s="8">
        <v>102000</v>
      </c>
      <c r="L16" s="8"/>
      <c r="M16" s="8"/>
      <c r="N16" s="24">
        <v>10000</v>
      </c>
      <c r="O16" s="23">
        <v>10000</v>
      </c>
      <c r="P16" s="8"/>
      <c r="Q16" s="8">
        <v>28004.82</v>
      </c>
      <c r="R16" s="8"/>
      <c r="S16" s="8">
        <f t="shared" si="2"/>
        <v>150004.82</v>
      </c>
      <c r="T16" s="8">
        <f t="shared" si="0"/>
        <v>150334.82</v>
      </c>
    </row>
    <row r="17" s="2" customFormat="1" ht="28.3" customHeight="1" spans="1:20">
      <c r="A17" s="6">
        <v>13</v>
      </c>
      <c r="B17" s="7" t="s">
        <v>31</v>
      </c>
      <c r="C17" s="8">
        <v>0</v>
      </c>
      <c r="D17" s="8"/>
      <c r="E17" s="8"/>
      <c r="F17" s="8"/>
      <c r="G17" s="8"/>
      <c r="H17" s="8"/>
      <c r="I17" s="8"/>
      <c r="J17" s="8">
        <f t="shared" si="1"/>
        <v>0</v>
      </c>
      <c r="K17" s="8">
        <v>35533.82</v>
      </c>
      <c r="L17" s="8"/>
      <c r="M17" s="8"/>
      <c r="N17" s="24">
        <v>78500</v>
      </c>
      <c r="O17" s="8"/>
      <c r="P17" s="8"/>
      <c r="Q17" s="8">
        <v>87.97</v>
      </c>
      <c r="R17" s="8">
        <v>24250</v>
      </c>
      <c r="S17" s="8">
        <f t="shared" si="2"/>
        <v>138371.79</v>
      </c>
      <c r="T17" s="8">
        <f t="shared" si="0"/>
        <v>138371.79</v>
      </c>
    </row>
    <row r="18" s="2" customFormat="1" ht="28.3" customHeight="1" spans="1:20">
      <c r="A18" s="6">
        <v>14</v>
      </c>
      <c r="B18" s="7" t="s">
        <v>32</v>
      </c>
      <c r="C18" s="8"/>
      <c r="D18" s="8"/>
      <c r="E18" s="8"/>
      <c r="F18" s="8"/>
      <c r="G18" s="8"/>
      <c r="H18" s="8"/>
      <c r="I18" s="8"/>
      <c r="J18" s="8">
        <f t="shared" si="1"/>
        <v>0</v>
      </c>
      <c r="K18" s="8"/>
      <c r="L18" s="8"/>
      <c r="M18" s="8">
        <v>130000</v>
      </c>
      <c r="N18" s="8"/>
      <c r="O18" s="8"/>
      <c r="P18" s="8"/>
      <c r="Q18" s="8"/>
      <c r="R18" s="8"/>
      <c r="S18" s="8">
        <f t="shared" si="2"/>
        <v>130000</v>
      </c>
      <c r="T18" s="8">
        <f t="shared" si="0"/>
        <v>130000</v>
      </c>
    </row>
    <row r="19" s="2" customFormat="1" ht="28.3" customHeight="1" spans="1:20">
      <c r="A19" s="6">
        <v>15</v>
      </c>
      <c r="B19" s="7" t="s">
        <v>33</v>
      </c>
      <c r="C19" s="8">
        <v>6102.5</v>
      </c>
      <c r="D19" s="8">
        <v>15099</v>
      </c>
      <c r="E19" s="8">
        <v>10000</v>
      </c>
      <c r="F19" s="22">
        <v>86.5</v>
      </c>
      <c r="G19" s="8">
        <v>3</v>
      </c>
      <c r="H19" s="8">
        <v>25084</v>
      </c>
      <c r="I19" s="8">
        <v>10739.5</v>
      </c>
      <c r="J19" s="8">
        <f t="shared" si="1"/>
        <v>67114.5</v>
      </c>
      <c r="K19" s="8">
        <v>0</v>
      </c>
      <c r="L19" s="8"/>
      <c r="M19" s="8"/>
      <c r="N19" s="24">
        <v>60000</v>
      </c>
      <c r="O19" s="8"/>
      <c r="P19" s="8"/>
      <c r="Q19" s="8">
        <v>206.49</v>
      </c>
      <c r="R19" s="8"/>
      <c r="S19" s="8">
        <f t="shared" si="2"/>
        <v>60206.49</v>
      </c>
      <c r="T19" s="8">
        <f t="shared" si="0"/>
        <v>127320.99</v>
      </c>
    </row>
    <row r="20" s="2" customFormat="1" ht="28.3" customHeight="1" spans="1:20">
      <c r="A20" s="6">
        <v>16</v>
      </c>
      <c r="B20" s="7" t="s">
        <v>34</v>
      </c>
      <c r="C20" s="8">
        <v>1997.52</v>
      </c>
      <c r="D20" s="8"/>
      <c r="E20" s="8"/>
      <c r="F20" s="8"/>
      <c r="G20" s="8"/>
      <c r="H20" s="8"/>
      <c r="I20" s="8"/>
      <c r="J20" s="8">
        <f t="shared" si="1"/>
        <v>1997.52</v>
      </c>
      <c r="K20" s="8">
        <v>1600</v>
      </c>
      <c r="L20" s="8">
        <v>13000</v>
      </c>
      <c r="M20" s="8"/>
      <c r="N20" s="24">
        <v>50000</v>
      </c>
      <c r="O20" s="8"/>
      <c r="P20" s="8">
        <v>50000</v>
      </c>
      <c r="Q20" s="8">
        <v>1720</v>
      </c>
      <c r="R20" s="8"/>
      <c r="S20" s="8">
        <f t="shared" si="2"/>
        <v>116320</v>
      </c>
      <c r="T20" s="8">
        <f t="shared" si="0"/>
        <v>118317.52</v>
      </c>
    </row>
    <row r="21" s="2" customFormat="1" ht="28.3" customHeight="1" spans="1:20">
      <c r="A21" s="6">
        <v>17</v>
      </c>
      <c r="B21" s="7" t="s">
        <v>35</v>
      </c>
      <c r="C21" s="8">
        <v>7200</v>
      </c>
      <c r="D21" s="8">
        <v>37256</v>
      </c>
      <c r="E21" s="8">
        <v>13300</v>
      </c>
      <c r="F21" s="22">
        <v>6058</v>
      </c>
      <c r="G21" s="8"/>
      <c r="H21" s="8">
        <v>4200</v>
      </c>
      <c r="I21" s="8"/>
      <c r="J21" s="8">
        <f t="shared" si="1"/>
        <v>68014</v>
      </c>
      <c r="K21" s="8">
        <v>20400</v>
      </c>
      <c r="L21" s="8"/>
      <c r="M21" s="8">
        <v>1200</v>
      </c>
      <c r="N21" s="8"/>
      <c r="O21" s="23">
        <v>20400</v>
      </c>
      <c r="P21" s="8"/>
      <c r="Q21" s="8"/>
      <c r="R21" s="8">
        <v>4000</v>
      </c>
      <c r="S21" s="8">
        <f t="shared" si="2"/>
        <v>46000</v>
      </c>
      <c r="T21" s="8">
        <f t="shared" si="0"/>
        <v>114014</v>
      </c>
    </row>
    <row r="22" s="2" customFormat="1" ht="28.3" customHeight="1" spans="1:20">
      <c r="A22" s="6">
        <v>18</v>
      </c>
      <c r="B22" s="7" t="s">
        <v>36</v>
      </c>
      <c r="C22" s="8">
        <v>0</v>
      </c>
      <c r="D22" s="8"/>
      <c r="E22" s="8"/>
      <c r="F22" s="8"/>
      <c r="G22" s="8"/>
      <c r="H22" s="8"/>
      <c r="I22" s="8"/>
      <c r="J22" s="8">
        <f t="shared" si="1"/>
        <v>0</v>
      </c>
      <c r="K22" s="8">
        <v>100000</v>
      </c>
      <c r="L22" s="8"/>
      <c r="M22" s="8"/>
      <c r="N22" s="8"/>
      <c r="O22" s="8"/>
      <c r="P22" s="8">
        <v>8000</v>
      </c>
      <c r="Q22" s="8">
        <v>2202.39</v>
      </c>
      <c r="R22" s="8"/>
      <c r="S22" s="8">
        <f t="shared" si="2"/>
        <v>110202.39</v>
      </c>
      <c r="T22" s="8">
        <f t="shared" si="0"/>
        <v>110202.39</v>
      </c>
    </row>
    <row r="23" s="2" customFormat="1" ht="28.3" customHeight="1" spans="1:20">
      <c r="A23" s="6">
        <v>19</v>
      </c>
      <c r="B23" s="12" t="s">
        <v>37</v>
      </c>
      <c r="C23" s="8"/>
      <c r="D23" s="8"/>
      <c r="E23" s="8"/>
      <c r="F23" s="22">
        <v>52.7</v>
      </c>
      <c r="G23" s="22">
        <v>956.18</v>
      </c>
      <c r="H23" s="8">
        <v>1175.1</v>
      </c>
      <c r="I23" s="8"/>
      <c r="J23" s="8">
        <f t="shared" si="1"/>
        <v>2183.98</v>
      </c>
      <c r="K23" s="8"/>
      <c r="L23" s="8"/>
      <c r="M23" s="8"/>
      <c r="N23" s="8"/>
      <c r="O23" s="8"/>
      <c r="P23" s="8"/>
      <c r="Q23" s="8">
        <v>106006.72</v>
      </c>
      <c r="R23" s="8"/>
      <c r="S23" s="8">
        <f t="shared" si="2"/>
        <v>106006.72</v>
      </c>
      <c r="T23" s="8">
        <f t="shared" si="0"/>
        <v>108190.7</v>
      </c>
    </row>
    <row r="24" s="2" customFormat="1" ht="28.3" customHeight="1" spans="1:20">
      <c r="A24" s="6">
        <v>20</v>
      </c>
      <c r="B24" s="7" t="s">
        <v>38</v>
      </c>
      <c r="C24" s="8">
        <v>10</v>
      </c>
      <c r="D24" s="8"/>
      <c r="E24" s="8"/>
      <c r="F24" s="8"/>
      <c r="G24" s="8"/>
      <c r="H24" s="8"/>
      <c r="I24" s="8">
        <v>100</v>
      </c>
      <c r="J24" s="8">
        <f t="shared" si="1"/>
        <v>110</v>
      </c>
      <c r="K24" s="8">
        <v>0</v>
      </c>
      <c r="L24" s="8"/>
      <c r="M24" s="8"/>
      <c r="N24" s="8"/>
      <c r="O24" s="8"/>
      <c r="P24" s="8"/>
      <c r="Q24" s="8">
        <v>100600.96</v>
      </c>
      <c r="R24" s="8"/>
      <c r="S24" s="8">
        <f t="shared" si="2"/>
        <v>100600.96</v>
      </c>
      <c r="T24" s="8">
        <f t="shared" si="0"/>
        <v>100710.96</v>
      </c>
    </row>
    <row r="25" s="2" customFormat="1" ht="28.3" customHeight="1" spans="1:20">
      <c r="A25" s="6">
        <v>21</v>
      </c>
      <c r="B25" s="7" t="s">
        <v>39</v>
      </c>
      <c r="C25" s="8">
        <v>0</v>
      </c>
      <c r="D25" s="8"/>
      <c r="E25" s="8"/>
      <c r="F25" s="8"/>
      <c r="G25" s="8"/>
      <c r="H25" s="8"/>
      <c r="I25" s="8"/>
      <c r="J25" s="8">
        <f t="shared" si="1"/>
        <v>0</v>
      </c>
      <c r="K25" s="8">
        <v>50000</v>
      </c>
      <c r="L25" s="8">
        <v>50000</v>
      </c>
      <c r="M25" s="8"/>
      <c r="N25" s="8"/>
      <c r="O25" s="8"/>
      <c r="P25" s="8"/>
      <c r="Q25" s="8"/>
      <c r="R25" s="8"/>
      <c r="S25" s="8">
        <f t="shared" si="2"/>
        <v>100000</v>
      </c>
      <c r="T25" s="8">
        <f t="shared" si="0"/>
        <v>100000</v>
      </c>
    </row>
    <row r="26" s="2" customFormat="1" ht="28.3" customHeight="1" spans="1:20">
      <c r="A26" s="6">
        <v>22</v>
      </c>
      <c r="B26" s="7" t="s">
        <v>40</v>
      </c>
      <c r="C26" s="8">
        <v>0</v>
      </c>
      <c r="D26" s="8">
        <v>0</v>
      </c>
      <c r="E26" s="8"/>
      <c r="F26" s="8"/>
      <c r="G26" s="8"/>
      <c r="H26" s="8"/>
      <c r="I26" s="8"/>
      <c r="J26" s="8">
        <f t="shared" si="1"/>
        <v>0</v>
      </c>
      <c r="K26" s="8">
        <v>0</v>
      </c>
      <c r="L26" s="8">
        <v>100000</v>
      </c>
      <c r="M26" s="8"/>
      <c r="N26" s="8"/>
      <c r="O26" s="8"/>
      <c r="P26" s="8"/>
      <c r="Q26" s="8"/>
      <c r="R26" s="8"/>
      <c r="S26" s="8">
        <f t="shared" si="2"/>
        <v>100000</v>
      </c>
      <c r="T26" s="8">
        <f t="shared" si="0"/>
        <v>100000</v>
      </c>
    </row>
    <row r="27" s="2" customFormat="1" ht="28.3" customHeight="1" spans="1:20">
      <c r="A27" s="6">
        <v>23</v>
      </c>
      <c r="B27" s="13" t="s">
        <v>41</v>
      </c>
      <c r="C27" s="8"/>
      <c r="D27" s="8"/>
      <c r="E27" s="8"/>
      <c r="F27" s="22"/>
      <c r="G27" s="8"/>
      <c r="H27" s="8"/>
      <c r="I27" s="8"/>
      <c r="J27" s="8">
        <f t="shared" si="1"/>
        <v>0</v>
      </c>
      <c r="K27" s="8"/>
      <c r="L27" s="8"/>
      <c r="M27" s="8"/>
      <c r="N27" s="8"/>
      <c r="O27" s="23">
        <v>100000</v>
      </c>
      <c r="P27" s="8"/>
      <c r="Q27" s="8"/>
      <c r="R27" s="8"/>
      <c r="S27" s="8">
        <f t="shared" si="2"/>
        <v>100000</v>
      </c>
      <c r="T27" s="8">
        <f t="shared" si="0"/>
        <v>100000</v>
      </c>
    </row>
    <row r="28" s="2" customFormat="1" ht="28.3" customHeight="1" spans="1:20">
      <c r="A28" s="6">
        <v>24</v>
      </c>
      <c r="B28" s="7" t="s">
        <v>42</v>
      </c>
      <c r="C28" s="8">
        <v>0</v>
      </c>
      <c r="D28" s="8"/>
      <c r="E28" s="8"/>
      <c r="F28" s="8"/>
      <c r="G28" s="8"/>
      <c r="H28" s="8"/>
      <c r="I28" s="8"/>
      <c r="J28" s="8">
        <f t="shared" si="1"/>
        <v>0</v>
      </c>
      <c r="K28" s="8">
        <v>84430.45</v>
      </c>
      <c r="L28" s="8"/>
      <c r="M28" s="8"/>
      <c r="N28" s="8"/>
      <c r="O28" s="8"/>
      <c r="P28" s="8"/>
      <c r="Q28" s="8"/>
      <c r="R28" s="8"/>
      <c r="S28" s="8">
        <f t="shared" si="2"/>
        <v>84430.45</v>
      </c>
      <c r="T28" s="8">
        <f t="shared" si="0"/>
        <v>84430.45</v>
      </c>
    </row>
    <row r="29" s="2" customFormat="1" ht="28.3" customHeight="1" spans="1:20">
      <c r="A29" s="6">
        <v>25</v>
      </c>
      <c r="B29" s="7" t="s">
        <v>43</v>
      </c>
      <c r="C29" s="8">
        <v>0</v>
      </c>
      <c r="D29" s="8"/>
      <c r="E29" s="8"/>
      <c r="F29" s="8"/>
      <c r="G29" s="8"/>
      <c r="H29" s="8"/>
      <c r="I29" s="8"/>
      <c r="J29" s="8">
        <f t="shared" si="1"/>
        <v>0</v>
      </c>
      <c r="K29" s="8">
        <v>50000</v>
      </c>
      <c r="L29" s="8"/>
      <c r="M29" s="8"/>
      <c r="N29" s="24">
        <v>30000</v>
      </c>
      <c r="O29" s="8"/>
      <c r="P29" s="8"/>
      <c r="Q29" s="8"/>
      <c r="R29" s="8"/>
      <c r="S29" s="8">
        <f t="shared" si="2"/>
        <v>80000</v>
      </c>
      <c r="T29" s="8">
        <f t="shared" si="0"/>
        <v>80000</v>
      </c>
    </row>
    <row r="30" s="2" customFormat="1" ht="28.3" customHeight="1" spans="1:20">
      <c r="A30" s="6">
        <v>26</v>
      </c>
      <c r="B30" s="7" t="s">
        <v>44</v>
      </c>
      <c r="C30" s="8">
        <v>0</v>
      </c>
      <c r="D30" s="8">
        <v>758</v>
      </c>
      <c r="E30" s="8"/>
      <c r="F30" s="22">
        <v>100</v>
      </c>
      <c r="G30" s="22">
        <v>120</v>
      </c>
      <c r="H30" s="8"/>
      <c r="I30" s="8">
        <v>1725</v>
      </c>
      <c r="J30" s="8">
        <f t="shared" si="1"/>
        <v>2703</v>
      </c>
      <c r="K30" s="8">
        <v>60000.1</v>
      </c>
      <c r="L30" s="8"/>
      <c r="M30" s="8"/>
      <c r="N30" s="24">
        <v>3000</v>
      </c>
      <c r="O30" s="8"/>
      <c r="P30" s="8"/>
      <c r="Q30" s="8">
        <v>10312.9</v>
      </c>
      <c r="R30" s="8">
        <v>3000</v>
      </c>
      <c r="S30" s="8">
        <f t="shared" si="2"/>
        <v>76313</v>
      </c>
      <c r="T30" s="8">
        <f t="shared" si="0"/>
        <v>79016</v>
      </c>
    </row>
    <row r="31" s="2" customFormat="1" ht="28.3" customHeight="1" spans="1:20">
      <c r="A31" s="6">
        <v>27</v>
      </c>
      <c r="B31" s="7" t="s">
        <v>45</v>
      </c>
      <c r="C31" s="8">
        <v>10594</v>
      </c>
      <c r="D31" s="8"/>
      <c r="E31" s="8"/>
      <c r="F31" s="8"/>
      <c r="G31" s="8"/>
      <c r="H31" s="8"/>
      <c r="I31" s="8"/>
      <c r="J31" s="8">
        <f t="shared" si="1"/>
        <v>10594</v>
      </c>
      <c r="K31" s="8">
        <v>0</v>
      </c>
      <c r="L31" s="8"/>
      <c r="M31" s="8"/>
      <c r="N31" s="24">
        <v>10000</v>
      </c>
      <c r="O31" s="8"/>
      <c r="P31" s="8"/>
      <c r="Q31" s="8">
        <v>54253.06</v>
      </c>
      <c r="R31" s="8">
        <v>900</v>
      </c>
      <c r="S31" s="8">
        <f t="shared" si="2"/>
        <v>65153.06</v>
      </c>
      <c r="T31" s="8">
        <f t="shared" si="0"/>
        <v>75747.06</v>
      </c>
    </row>
    <row r="32" s="2" customFormat="1" ht="28.3" customHeight="1" spans="1:20">
      <c r="A32" s="6">
        <v>28</v>
      </c>
      <c r="B32" s="7" t="s">
        <v>46</v>
      </c>
      <c r="C32" s="8">
        <v>0</v>
      </c>
      <c r="D32" s="8">
        <v>1</v>
      </c>
      <c r="E32" s="8"/>
      <c r="F32" s="8"/>
      <c r="G32" s="8"/>
      <c r="H32" s="8"/>
      <c r="I32" s="8"/>
      <c r="J32" s="8">
        <f t="shared" si="1"/>
        <v>1</v>
      </c>
      <c r="K32" s="8">
        <v>5000</v>
      </c>
      <c r="L32" s="8"/>
      <c r="M32" s="8"/>
      <c r="N32" s="8"/>
      <c r="O32" s="8"/>
      <c r="P32" s="8"/>
      <c r="Q32" s="8">
        <v>23477.36</v>
      </c>
      <c r="R32" s="8">
        <v>40000</v>
      </c>
      <c r="S32" s="8">
        <f t="shared" si="2"/>
        <v>68477.36</v>
      </c>
      <c r="T32" s="8">
        <f t="shared" si="0"/>
        <v>68478.36</v>
      </c>
    </row>
    <row r="33" s="2" customFormat="1" ht="28.3" customHeight="1" spans="1:20">
      <c r="A33" s="6">
        <v>29</v>
      </c>
      <c r="B33" s="7" t="s">
        <v>47</v>
      </c>
      <c r="C33" s="8">
        <v>5400</v>
      </c>
      <c r="D33" s="8"/>
      <c r="E33" s="8"/>
      <c r="F33" s="22">
        <v>3600</v>
      </c>
      <c r="G33" s="22">
        <v>5400</v>
      </c>
      <c r="H33" s="8"/>
      <c r="I33" s="8">
        <v>3550</v>
      </c>
      <c r="J33" s="8">
        <f t="shared" si="1"/>
        <v>17950</v>
      </c>
      <c r="K33" s="8">
        <v>0</v>
      </c>
      <c r="L33" s="8"/>
      <c r="M33" s="8"/>
      <c r="N33" s="8"/>
      <c r="O33" s="23">
        <v>50000</v>
      </c>
      <c r="P33" s="8"/>
      <c r="Q33" s="8"/>
      <c r="R33" s="8"/>
      <c r="S33" s="8">
        <f t="shared" si="2"/>
        <v>50000</v>
      </c>
      <c r="T33" s="8">
        <f t="shared" si="0"/>
        <v>67950</v>
      </c>
    </row>
    <row r="34" s="2" customFormat="1" ht="28.3" customHeight="1" spans="1:20">
      <c r="A34" s="6">
        <v>30</v>
      </c>
      <c r="B34" s="7" t="s">
        <v>48</v>
      </c>
      <c r="C34" s="8">
        <v>16925.2</v>
      </c>
      <c r="D34" s="8">
        <v>6000</v>
      </c>
      <c r="E34" s="8">
        <v>6000</v>
      </c>
      <c r="F34" s="22">
        <v>6000</v>
      </c>
      <c r="G34" s="8"/>
      <c r="H34" s="8">
        <v>8006</v>
      </c>
      <c r="I34" s="8">
        <v>114</v>
      </c>
      <c r="J34" s="8">
        <f t="shared" si="1"/>
        <v>43045.2</v>
      </c>
      <c r="K34" s="8">
        <v>237.44</v>
      </c>
      <c r="L34" s="8"/>
      <c r="M34" s="8"/>
      <c r="N34" s="24">
        <v>20467.18</v>
      </c>
      <c r="O34" s="8"/>
      <c r="P34" s="8"/>
      <c r="Q34" s="8"/>
      <c r="R34" s="8">
        <v>1039.2</v>
      </c>
      <c r="S34" s="8">
        <f t="shared" si="2"/>
        <v>21743.82</v>
      </c>
      <c r="T34" s="8">
        <f t="shared" si="0"/>
        <v>64789.02</v>
      </c>
    </row>
    <row r="35" s="2" customFormat="1" ht="28.3" customHeight="1" spans="1:20">
      <c r="A35" s="6">
        <v>31</v>
      </c>
      <c r="B35" s="7" t="s">
        <v>49</v>
      </c>
      <c r="C35" s="8">
        <v>3033</v>
      </c>
      <c r="D35" s="8">
        <v>14750</v>
      </c>
      <c r="E35" s="8">
        <v>49.61</v>
      </c>
      <c r="F35" s="8">
        <v>1</v>
      </c>
      <c r="G35" s="22">
        <v>30000</v>
      </c>
      <c r="H35" s="8"/>
      <c r="I35" s="8">
        <v>1033</v>
      </c>
      <c r="J35" s="8">
        <f t="shared" si="1"/>
        <v>48866.61</v>
      </c>
      <c r="K35" s="8">
        <v>0</v>
      </c>
      <c r="L35" s="8"/>
      <c r="M35" s="8">
        <v>1</v>
      </c>
      <c r="N35" s="8"/>
      <c r="O35" s="8"/>
      <c r="P35" s="8"/>
      <c r="Q35" s="8">
        <v>14218.73</v>
      </c>
      <c r="R35" s="8"/>
      <c r="S35" s="8">
        <f t="shared" si="2"/>
        <v>14219.73</v>
      </c>
      <c r="T35" s="8">
        <f t="shared" si="0"/>
        <v>63086.34</v>
      </c>
    </row>
    <row r="36" s="2" customFormat="1" ht="28.3" customHeight="1" spans="1:20">
      <c r="A36" s="6">
        <v>32</v>
      </c>
      <c r="B36" s="7" t="s">
        <v>50</v>
      </c>
      <c r="C36" s="8">
        <v>246</v>
      </c>
      <c r="D36" s="8"/>
      <c r="E36" s="8"/>
      <c r="F36" s="8"/>
      <c r="G36" s="8"/>
      <c r="H36" s="8">
        <v>1820</v>
      </c>
      <c r="I36" s="8">
        <v>48</v>
      </c>
      <c r="J36" s="8">
        <f t="shared" si="1"/>
        <v>2114</v>
      </c>
      <c r="K36" s="8">
        <v>0</v>
      </c>
      <c r="L36" s="8"/>
      <c r="M36" s="8"/>
      <c r="N36" s="8"/>
      <c r="O36" s="8"/>
      <c r="P36" s="8">
        <v>60000</v>
      </c>
      <c r="Q36" s="8">
        <v>10</v>
      </c>
      <c r="R36" s="8"/>
      <c r="S36" s="8">
        <f t="shared" si="2"/>
        <v>60010</v>
      </c>
      <c r="T36" s="8">
        <f t="shared" si="0"/>
        <v>62124</v>
      </c>
    </row>
    <row r="37" s="2" customFormat="1" ht="28.3" customHeight="1" spans="1:20">
      <c r="A37" s="6">
        <v>33</v>
      </c>
      <c r="B37" s="7" t="s">
        <v>51</v>
      </c>
      <c r="C37" s="8">
        <v>10888</v>
      </c>
      <c r="D37" s="8">
        <v>26.8</v>
      </c>
      <c r="E37" s="8">
        <v>150</v>
      </c>
      <c r="F37" s="8"/>
      <c r="G37" s="8">
        <v>1</v>
      </c>
      <c r="H37" s="8">
        <v>220</v>
      </c>
      <c r="I37" s="8"/>
      <c r="J37" s="8">
        <f t="shared" si="1"/>
        <v>11285.8</v>
      </c>
      <c r="K37" s="8">
        <v>0</v>
      </c>
      <c r="L37" s="8"/>
      <c r="M37" s="8"/>
      <c r="N37" s="8"/>
      <c r="O37" s="8"/>
      <c r="P37" s="8">
        <v>50000</v>
      </c>
      <c r="Q37" s="8"/>
      <c r="R37" s="8"/>
      <c r="S37" s="8">
        <f t="shared" si="2"/>
        <v>50000</v>
      </c>
      <c r="T37" s="8">
        <f t="shared" si="0"/>
        <v>61285.8</v>
      </c>
    </row>
    <row r="38" s="2" customFormat="1" ht="28.3" customHeight="1" spans="1:20">
      <c r="A38" s="6">
        <v>34</v>
      </c>
      <c r="B38" s="7" t="s">
        <v>52</v>
      </c>
      <c r="C38" s="8"/>
      <c r="D38" s="8"/>
      <c r="E38" s="8"/>
      <c r="F38" s="22"/>
      <c r="G38" s="22"/>
      <c r="H38" s="8"/>
      <c r="I38" s="8"/>
      <c r="J38" s="8">
        <f t="shared" si="1"/>
        <v>0</v>
      </c>
      <c r="K38" s="8"/>
      <c r="L38" s="8"/>
      <c r="M38" s="8"/>
      <c r="N38" s="8"/>
      <c r="O38" s="8"/>
      <c r="P38" s="8"/>
      <c r="Q38" s="8"/>
      <c r="R38" s="8">
        <v>60000</v>
      </c>
      <c r="S38" s="8">
        <f t="shared" si="2"/>
        <v>60000</v>
      </c>
      <c r="T38" s="8">
        <f t="shared" si="0"/>
        <v>60000</v>
      </c>
    </row>
    <row r="39" s="2" customFormat="1" ht="28.3" customHeight="1" spans="1:20">
      <c r="A39" s="6">
        <v>35</v>
      </c>
      <c r="B39" s="7" t="s">
        <v>53</v>
      </c>
      <c r="C39" s="8"/>
      <c r="D39" s="8"/>
      <c r="E39" s="8"/>
      <c r="F39" s="8"/>
      <c r="G39" s="8"/>
      <c r="H39" s="8"/>
      <c r="I39" s="8">
        <v>33000</v>
      </c>
      <c r="J39" s="8">
        <f t="shared" si="1"/>
        <v>33000</v>
      </c>
      <c r="K39" s="8"/>
      <c r="L39" s="8"/>
      <c r="M39" s="8"/>
      <c r="N39" s="8"/>
      <c r="O39" s="8"/>
      <c r="P39" s="8"/>
      <c r="Q39" s="8"/>
      <c r="R39" s="8">
        <v>26000</v>
      </c>
      <c r="S39" s="8">
        <f t="shared" si="2"/>
        <v>26000</v>
      </c>
      <c r="T39" s="8">
        <f t="shared" si="0"/>
        <v>59000</v>
      </c>
    </row>
    <row r="40" s="2" customFormat="1" ht="28.3" customHeight="1" spans="1:20">
      <c r="A40" s="6">
        <v>36</v>
      </c>
      <c r="B40" s="7" t="s">
        <v>54</v>
      </c>
      <c r="C40" s="8">
        <v>16200</v>
      </c>
      <c r="D40" s="8"/>
      <c r="E40" s="8"/>
      <c r="F40" s="22">
        <v>85</v>
      </c>
      <c r="G40" s="22">
        <v>58</v>
      </c>
      <c r="H40" s="8">
        <v>50</v>
      </c>
      <c r="I40" s="8">
        <v>40</v>
      </c>
      <c r="J40" s="8">
        <f t="shared" si="1"/>
        <v>16433</v>
      </c>
      <c r="K40" s="8">
        <v>40000</v>
      </c>
      <c r="L40" s="8"/>
      <c r="M40" s="8"/>
      <c r="N40" s="8"/>
      <c r="O40" s="8"/>
      <c r="P40" s="8"/>
      <c r="Q40" s="8"/>
      <c r="R40" s="8"/>
      <c r="S40" s="8">
        <f t="shared" si="2"/>
        <v>40000</v>
      </c>
      <c r="T40" s="8">
        <f t="shared" si="0"/>
        <v>56433</v>
      </c>
    </row>
    <row r="41" s="2" customFormat="1" ht="28.3" customHeight="1" spans="1:20">
      <c r="A41" s="6">
        <v>37</v>
      </c>
      <c r="B41" s="7" t="s">
        <v>55</v>
      </c>
      <c r="C41" s="8"/>
      <c r="D41" s="8"/>
      <c r="E41" s="8"/>
      <c r="F41" s="8">
        <v>100</v>
      </c>
      <c r="G41" s="8"/>
      <c r="H41" s="8"/>
      <c r="I41" s="8"/>
      <c r="J41" s="8">
        <f t="shared" si="1"/>
        <v>100</v>
      </c>
      <c r="K41" s="8"/>
      <c r="L41" s="8"/>
      <c r="M41" s="8"/>
      <c r="N41" s="8"/>
      <c r="O41" s="8"/>
      <c r="P41" s="8">
        <v>51800</v>
      </c>
      <c r="Q41" s="8"/>
      <c r="R41" s="8"/>
      <c r="S41" s="8">
        <f t="shared" si="2"/>
        <v>51800</v>
      </c>
      <c r="T41" s="8">
        <f t="shared" si="0"/>
        <v>51900</v>
      </c>
    </row>
    <row r="42" s="2" customFormat="1" ht="28.3" customHeight="1" spans="1:20">
      <c r="A42" s="6">
        <v>38</v>
      </c>
      <c r="B42" s="7" t="s">
        <v>56</v>
      </c>
      <c r="C42" s="8"/>
      <c r="D42" s="8"/>
      <c r="E42" s="8"/>
      <c r="F42" s="8"/>
      <c r="G42" s="22">
        <v>40000</v>
      </c>
      <c r="H42" s="8"/>
      <c r="I42" s="8"/>
      <c r="J42" s="8">
        <f t="shared" si="1"/>
        <v>40000</v>
      </c>
      <c r="K42" s="8"/>
      <c r="L42" s="8"/>
      <c r="M42" s="8"/>
      <c r="N42" s="8">
        <v>1288</v>
      </c>
      <c r="O42" s="8"/>
      <c r="P42" s="8"/>
      <c r="Q42" s="8">
        <v>10463.99</v>
      </c>
      <c r="R42" s="8"/>
      <c r="S42" s="8">
        <f t="shared" si="2"/>
        <v>11751.99</v>
      </c>
      <c r="T42" s="8">
        <f t="shared" si="0"/>
        <v>51751.99</v>
      </c>
    </row>
    <row r="43" s="2" customFormat="1" ht="28.3" customHeight="1" spans="1:20">
      <c r="A43" s="6">
        <v>39</v>
      </c>
      <c r="B43" s="7" t="s">
        <v>57</v>
      </c>
      <c r="C43" s="8">
        <v>1563</v>
      </c>
      <c r="D43" s="8">
        <v>1</v>
      </c>
      <c r="E43" s="8"/>
      <c r="F43" s="22">
        <v>45</v>
      </c>
      <c r="G43" s="8"/>
      <c r="H43" s="8"/>
      <c r="I43" s="8"/>
      <c r="J43" s="8">
        <f t="shared" si="1"/>
        <v>1609</v>
      </c>
      <c r="K43" s="8">
        <v>0</v>
      </c>
      <c r="L43" s="8">
        <v>50000</v>
      </c>
      <c r="M43" s="8"/>
      <c r="N43" s="8"/>
      <c r="O43" s="8"/>
      <c r="P43" s="8"/>
      <c r="Q43" s="8"/>
      <c r="R43" s="8"/>
      <c r="S43" s="8">
        <f t="shared" si="2"/>
        <v>50000</v>
      </c>
      <c r="T43" s="8">
        <f t="shared" si="0"/>
        <v>51609</v>
      </c>
    </row>
    <row r="44" s="2" customFormat="1" ht="28.3" customHeight="1" spans="1:20">
      <c r="A44" s="6">
        <v>40</v>
      </c>
      <c r="B44" s="7" t="s">
        <v>58</v>
      </c>
      <c r="C44" s="8">
        <v>0</v>
      </c>
      <c r="D44" s="8"/>
      <c r="E44" s="8"/>
      <c r="F44" s="8"/>
      <c r="G44" s="8"/>
      <c r="H44" s="8"/>
      <c r="I44" s="8"/>
      <c r="J44" s="8">
        <f t="shared" si="1"/>
        <v>0</v>
      </c>
      <c r="K44" s="8">
        <v>19200</v>
      </c>
      <c r="L44" s="8">
        <v>8500</v>
      </c>
      <c r="M44" s="8">
        <v>4300</v>
      </c>
      <c r="N44" s="24">
        <v>6400</v>
      </c>
      <c r="O44" s="23">
        <v>4300</v>
      </c>
      <c r="P44" s="8">
        <v>4300</v>
      </c>
      <c r="Q44" s="8"/>
      <c r="R44" s="8">
        <v>4300</v>
      </c>
      <c r="S44" s="8">
        <f t="shared" si="2"/>
        <v>51300</v>
      </c>
      <c r="T44" s="8">
        <f t="shared" si="0"/>
        <v>51300</v>
      </c>
    </row>
    <row r="45" s="2" customFormat="1" ht="28.3" customHeight="1" spans="1:20">
      <c r="A45" s="6">
        <v>41</v>
      </c>
      <c r="B45" s="7" t="s">
        <v>59</v>
      </c>
      <c r="C45" s="8">
        <v>5484.45</v>
      </c>
      <c r="D45" s="8">
        <v>1646.15</v>
      </c>
      <c r="E45" s="8">
        <v>1114</v>
      </c>
      <c r="F45" s="8"/>
      <c r="G45" s="8"/>
      <c r="H45" s="8"/>
      <c r="I45" s="8"/>
      <c r="J45" s="8">
        <f t="shared" si="1"/>
        <v>8244.6</v>
      </c>
      <c r="K45" s="8">
        <v>0</v>
      </c>
      <c r="L45" s="8">
        <v>15000</v>
      </c>
      <c r="M45" s="8"/>
      <c r="N45" s="8"/>
      <c r="O45" s="8"/>
      <c r="P45" s="8"/>
      <c r="Q45" s="8">
        <v>27577.84</v>
      </c>
      <c r="R45" s="8"/>
      <c r="S45" s="8">
        <f t="shared" si="2"/>
        <v>42577.84</v>
      </c>
      <c r="T45" s="8">
        <f t="shared" si="0"/>
        <v>50822.44</v>
      </c>
    </row>
    <row r="46" s="2" customFormat="1" ht="28.3" customHeight="1" spans="1:20">
      <c r="A46" s="6">
        <v>42</v>
      </c>
      <c r="B46" s="7" t="s">
        <v>60</v>
      </c>
      <c r="C46" s="8">
        <v>0</v>
      </c>
      <c r="D46" s="8"/>
      <c r="E46" s="8"/>
      <c r="F46" s="8"/>
      <c r="G46" s="8"/>
      <c r="H46" s="8"/>
      <c r="I46" s="8"/>
      <c r="J46" s="8">
        <f t="shared" si="1"/>
        <v>0</v>
      </c>
      <c r="K46" s="8">
        <v>45000</v>
      </c>
      <c r="L46" s="8"/>
      <c r="M46" s="8"/>
      <c r="N46" s="8"/>
      <c r="O46" s="8"/>
      <c r="P46" s="8"/>
      <c r="Q46" s="8"/>
      <c r="R46" s="8"/>
      <c r="S46" s="8">
        <f t="shared" si="2"/>
        <v>45000</v>
      </c>
      <c r="T46" s="8">
        <f t="shared" si="0"/>
        <v>45000</v>
      </c>
    </row>
    <row r="47" s="2" customFormat="1" ht="28.3" customHeight="1" spans="1:20">
      <c r="A47" s="6">
        <v>43</v>
      </c>
      <c r="B47" s="7" t="s">
        <v>61</v>
      </c>
      <c r="C47" s="8">
        <v>467</v>
      </c>
      <c r="D47" s="8">
        <v>75</v>
      </c>
      <c r="E47" s="8">
        <v>343</v>
      </c>
      <c r="F47" s="8"/>
      <c r="G47" s="8"/>
      <c r="H47" s="8">
        <v>15</v>
      </c>
      <c r="I47" s="8">
        <v>2160</v>
      </c>
      <c r="J47" s="8">
        <f t="shared" si="1"/>
        <v>3060</v>
      </c>
      <c r="K47" s="8">
        <v>20000</v>
      </c>
      <c r="L47" s="8">
        <v>20000</v>
      </c>
      <c r="M47" s="8"/>
      <c r="N47" s="8"/>
      <c r="O47" s="8"/>
      <c r="P47" s="8"/>
      <c r="Q47" s="8">
        <v>642.49</v>
      </c>
      <c r="R47" s="8"/>
      <c r="S47" s="8">
        <f t="shared" si="2"/>
        <v>40642.49</v>
      </c>
      <c r="T47" s="8">
        <f t="shared" si="0"/>
        <v>43702.49</v>
      </c>
    </row>
    <row r="48" s="2" customFormat="1" ht="28.3" customHeight="1" spans="1:20">
      <c r="A48" s="6">
        <v>44</v>
      </c>
      <c r="B48" s="7" t="s">
        <v>62</v>
      </c>
      <c r="C48" s="8">
        <v>21503</v>
      </c>
      <c r="D48" s="8">
        <v>4167</v>
      </c>
      <c r="E48" s="8">
        <v>4167</v>
      </c>
      <c r="F48" s="22">
        <v>4167</v>
      </c>
      <c r="G48" s="22">
        <v>4167</v>
      </c>
      <c r="H48" s="8">
        <v>4167</v>
      </c>
      <c r="I48" s="8"/>
      <c r="J48" s="8">
        <f t="shared" si="1"/>
        <v>42338</v>
      </c>
      <c r="K48" s="8">
        <v>0</v>
      </c>
      <c r="L48" s="8"/>
      <c r="M48" s="8"/>
      <c r="N48" s="8"/>
      <c r="O48" s="8"/>
      <c r="P48" s="8"/>
      <c r="Q48" s="8"/>
      <c r="R48" s="8"/>
      <c r="S48" s="8">
        <f t="shared" si="2"/>
        <v>0</v>
      </c>
      <c r="T48" s="8">
        <f t="shared" si="0"/>
        <v>42338</v>
      </c>
    </row>
    <row r="49" s="2" customFormat="1" ht="28.3" customHeight="1" spans="1:20">
      <c r="A49" s="6">
        <v>45</v>
      </c>
      <c r="B49" s="7" t="s">
        <v>63</v>
      </c>
      <c r="C49" s="8">
        <v>271</v>
      </c>
      <c r="D49" s="8">
        <v>500</v>
      </c>
      <c r="E49" s="8">
        <v>5.2</v>
      </c>
      <c r="F49" s="8"/>
      <c r="G49" s="22">
        <v>20.1</v>
      </c>
      <c r="H49" s="8">
        <v>6</v>
      </c>
      <c r="I49" s="8"/>
      <c r="J49" s="8">
        <f t="shared" si="1"/>
        <v>802.3</v>
      </c>
      <c r="K49" s="8">
        <v>0</v>
      </c>
      <c r="L49" s="8"/>
      <c r="M49" s="8"/>
      <c r="N49" s="24">
        <v>40000</v>
      </c>
      <c r="O49" s="8"/>
      <c r="P49" s="8"/>
      <c r="Q49" s="8"/>
      <c r="R49" s="8"/>
      <c r="S49" s="8">
        <f t="shared" si="2"/>
        <v>40000</v>
      </c>
      <c r="T49" s="8">
        <f t="shared" si="0"/>
        <v>40802.3</v>
      </c>
    </row>
    <row r="50" s="2" customFormat="1" ht="28.3" customHeight="1" spans="1:20">
      <c r="A50" s="6">
        <v>46</v>
      </c>
      <c r="B50" s="7" t="s">
        <v>64</v>
      </c>
      <c r="C50" s="8">
        <v>0</v>
      </c>
      <c r="D50" s="8"/>
      <c r="E50" s="8"/>
      <c r="F50" s="8"/>
      <c r="G50" s="8"/>
      <c r="H50" s="8"/>
      <c r="I50" s="8"/>
      <c r="J50" s="8">
        <f t="shared" si="1"/>
        <v>0</v>
      </c>
      <c r="K50" s="8">
        <v>40000</v>
      </c>
      <c r="L50" s="8"/>
      <c r="M50" s="8"/>
      <c r="N50" s="8"/>
      <c r="O50" s="8"/>
      <c r="P50" s="8"/>
      <c r="Q50" s="8"/>
      <c r="R50" s="8"/>
      <c r="S50" s="8">
        <f t="shared" si="2"/>
        <v>40000</v>
      </c>
      <c r="T50" s="8">
        <f t="shared" si="0"/>
        <v>40000</v>
      </c>
    </row>
    <row r="51" s="2" customFormat="1" ht="28.3" customHeight="1" spans="1:20">
      <c r="A51" s="6">
        <v>47</v>
      </c>
      <c r="B51" s="7" t="s">
        <v>65</v>
      </c>
      <c r="C51" s="8">
        <v>0</v>
      </c>
      <c r="D51" s="8"/>
      <c r="E51" s="8"/>
      <c r="F51" s="8"/>
      <c r="G51" s="22">
        <v>11000</v>
      </c>
      <c r="H51" s="8"/>
      <c r="I51" s="8"/>
      <c r="J51" s="8">
        <f t="shared" si="1"/>
        <v>11000</v>
      </c>
      <c r="K51" s="8">
        <v>22012</v>
      </c>
      <c r="L51" s="8"/>
      <c r="M51" s="8"/>
      <c r="N51" s="8"/>
      <c r="O51" s="23">
        <v>5000</v>
      </c>
      <c r="P51" s="8"/>
      <c r="Q51" s="8"/>
      <c r="R51" s="8"/>
      <c r="S51" s="8">
        <f t="shared" si="2"/>
        <v>27012</v>
      </c>
      <c r="T51" s="8">
        <f t="shared" si="0"/>
        <v>38012</v>
      </c>
    </row>
    <row r="52" s="2" customFormat="1" ht="28.3" customHeight="1" spans="1:20">
      <c r="A52" s="6">
        <v>48</v>
      </c>
      <c r="B52" s="7" t="s">
        <v>66</v>
      </c>
      <c r="C52" s="8">
        <v>0</v>
      </c>
      <c r="D52" s="8"/>
      <c r="E52" s="8"/>
      <c r="F52" s="8"/>
      <c r="G52" s="8"/>
      <c r="H52" s="8"/>
      <c r="I52" s="8"/>
      <c r="J52" s="8">
        <f t="shared" si="1"/>
        <v>0</v>
      </c>
      <c r="K52" s="8">
        <v>8000</v>
      </c>
      <c r="L52" s="8">
        <v>30000</v>
      </c>
      <c r="M52" s="8"/>
      <c r="N52" s="8"/>
      <c r="O52" s="8"/>
      <c r="P52" s="8"/>
      <c r="Q52" s="8"/>
      <c r="R52" s="8"/>
      <c r="S52" s="8">
        <f t="shared" si="2"/>
        <v>38000</v>
      </c>
      <c r="T52" s="8">
        <f t="shared" si="0"/>
        <v>38000</v>
      </c>
    </row>
    <row r="53" s="2" customFormat="1" ht="28.3" customHeight="1" spans="1:20">
      <c r="A53" s="6">
        <v>49</v>
      </c>
      <c r="B53" s="7" t="s">
        <v>67</v>
      </c>
      <c r="C53" s="8">
        <v>0</v>
      </c>
      <c r="D53" s="8"/>
      <c r="E53" s="8"/>
      <c r="F53" s="8"/>
      <c r="G53" s="8"/>
      <c r="H53" s="8"/>
      <c r="I53" s="8"/>
      <c r="J53" s="8">
        <f t="shared" si="1"/>
        <v>0</v>
      </c>
      <c r="K53" s="8">
        <v>9600</v>
      </c>
      <c r="L53" s="8"/>
      <c r="M53" s="8">
        <v>12800</v>
      </c>
      <c r="N53" s="8"/>
      <c r="O53" s="8"/>
      <c r="P53" s="8"/>
      <c r="Q53" s="8">
        <v>14218.99</v>
      </c>
      <c r="R53" s="8"/>
      <c r="S53" s="8">
        <f t="shared" si="2"/>
        <v>36618.99</v>
      </c>
      <c r="T53" s="8">
        <f t="shared" si="0"/>
        <v>36618.99</v>
      </c>
    </row>
    <row r="54" s="2" customFormat="1" ht="28.3" customHeight="1" spans="1:20">
      <c r="A54" s="6">
        <v>50</v>
      </c>
      <c r="B54" s="7" t="s">
        <v>68</v>
      </c>
      <c r="C54" s="8">
        <v>20</v>
      </c>
      <c r="D54" s="8"/>
      <c r="E54" s="8"/>
      <c r="F54" s="8"/>
      <c r="G54" s="8"/>
      <c r="H54" s="8"/>
      <c r="I54" s="8"/>
      <c r="J54" s="8">
        <f t="shared" si="1"/>
        <v>20</v>
      </c>
      <c r="K54" s="8">
        <v>0</v>
      </c>
      <c r="L54" s="8"/>
      <c r="M54" s="8">
        <v>25000</v>
      </c>
      <c r="N54" s="8"/>
      <c r="O54" s="8"/>
      <c r="P54" s="8"/>
      <c r="Q54" s="8"/>
      <c r="R54" s="8">
        <v>10000</v>
      </c>
      <c r="S54" s="8">
        <f t="shared" si="2"/>
        <v>35000</v>
      </c>
      <c r="T54" s="8">
        <f t="shared" si="0"/>
        <v>35020</v>
      </c>
    </row>
    <row r="55" s="2" customFormat="1" ht="28.3" customHeight="1" spans="1:20">
      <c r="A55" s="6">
        <v>51</v>
      </c>
      <c r="B55" s="15" t="s">
        <v>69</v>
      </c>
      <c r="C55" s="8"/>
      <c r="D55" s="8"/>
      <c r="E55" s="8"/>
      <c r="F55" s="22">
        <v>8162</v>
      </c>
      <c r="G55" s="8">
        <v>8000</v>
      </c>
      <c r="H55" s="8"/>
      <c r="I55" s="8">
        <v>15000</v>
      </c>
      <c r="J55" s="8">
        <f t="shared" si="1"/>
        <v>31162</v>
      </c>
      <c r="K55" s="8"/>
      <c r="L55" s="8"/>
      <c r="M55" s="8"/>
      <c r="N55" s="8"/>
      <c r="O55" s="8"/>
      <c r="P55" s="8"/>
      <c r="Q55" s="8">
        <v>3057.09</v>
      </c>
      <c r="R55" s="8"/>
      <c r="S55" s="8">
        <f t="shared" si="2"/>
        <v>3057.09</v>
      </c>
      <c r="T55" s="8">
        <f t="shared" si="0"/>
        <v>34219.09</v>
      </c>
    </row>
    <row r="56" s="2" customFormat="1" ht="28.3" customHeight="1" spans="1:20">
      <c r="A56" s="6">
        <v>52</v>
      </c>
      <c r="B56" s="7" t="s">
        <v>70</v>
      </c>
      <c r="C56" s="8">
        <v>6342</v>
      </c>
      <c r="D56" s="8">
        <v>270</v>
      </c>
      <c r="E56" s="8">
        <v>1761</v>
      </c>
      <c r="F56" s="22">
        <v>155</v>
      </c>
      <c r="G56" s="22">
        <v>55</v>
      </c>
      <c r="H56" s="8">
        <v>360</v>
      </c>
      <c r="I56" s="8">
        <v>139</v>
      </c>
      <c r="J56" s="8">
        <f t="shared" si="1"/>
        <v>9082</v>
      </c>
      <c r="K56" s="8">
        <v>0</v>
      </c>
      <c r="L56" s="8"/>
      <c r="M56" s="8"/>
      <c r="N56" s="8"/>
      <c r="O56" s="8"/>
      <c r="P56" s="8"/>
      <c r="Q56" s="8">
        <v>24973.12</v>
      </c>
      <c r="R56" s="8"/>
      <c r="S56" s="8">
        <f t="shared" si="2"/>
        <v>24973.12</v>
      </c>
      <c r="T56" s="8">
        <f t="shared" si="0"/>
        <v>34055.12</v>
      </c>
    </row>
    <row r="57" s="2" customFormat="1" ht="28.3" customHeight="1" spans="1:20">
      <c r="A57" s="6">
        <v>53</v>
      </c>
      <c r="B57" s="7" t="s">
        <v>71</v>
      </c>
      <c r="C57" s="8"/>
      <c r="D57" s="8"/>
      <c r="E57" s="8"/>
      <c r="F57" s="22">
        <v>600</v>
      </c>
      <c r="G57" s="22">
        <v>58</v>
      </c>
      <c r="H57" s="8"/>
      <c r="I57" s="8"/>
      <c r="J57" s="8">
        <f t="shared" si="1"/>
        <v>658</v>
      </c>
      <c r="K57" s="8"/>
      <c r="L57" s="8"/>
      <c r="M57" s="8">
        <v>13200</v>
      </c>
      <c r="N57" s="8"/>
      <c r="O57" s="8"/>
      <c r="P57" s="8"/>
      <c r="Q57" s="8"/>
      <c r="R57" s="8">
        <v>20000</v>
      </c>
      <c r="S57" s="8">
        <f t="shared" si="2"/>
        <v>33200</v>
      </c>
      <c r="T57" s="8">
        <f t="shared" si="0"/>
        <v>33858</v>
      </c>
    </row>
    <row r="58" s="2" customFormat="1" ht="28.3" customHeight="1" spans="1:20">
      <c r="A58" s="6">
        <v>54</v>
      </c>
      <c r="B58" s="7" t="s">
        <v>72</v>
      </c>
      <c r="C58" s="8"/>
      <c r="D58" s="8"/>
      <c r="E58" s="8"/>
      <c r="F58" s="22">
        <v>2000</v>
      </c>
      <c r="G58" s="8"/>
      <c r="H58" s="8"/>
      <c r="I58" s="8"/>
      <c r="J58" s="8">
        <f t="shared" si="1"/>
        <v>2000</v>
      </c>
      <c r="K58" s="8"/>
      <c r="L58" s="8"/>
      <c r="M58" s="8"/>
      <c r="N58" s="8"/>
      <c r="O58" s="8"/>
      <c r="P58" s="8"/>
      <c r="Q58" s="8">
        <v>31360.25</v>
      </c>
      <c r="R58" s="8"/>
      <c r="S58" s="8">
        <f t="shared" si="2"/>
        <v>31360.25</v>
      </c>
      <c r="T58" s="8">
        <f t="shared" si="0"/>
        <v>33360.25</v>
      </c>
    </row>
    <row r="59" s="2" customFormat="1" ht="28.3" customHeight="1" spans="1:20">
      <c r="A59" s="6">
        <v>55</v>
      </c>
      <c r="B59" s="7" t="s">
        <v>73</v>
      </c>
      <c r="C59" s="8"/>
      <c r="D59" s="8"/>
      <c r="E59" s="8"/>
      <c r="F59" s="8"/>
      <c r="G59" s="8"/>
      <c r="H59" s="8"/>
      <c r="I59" s="8">
        <v>29</v>
      </c>
      <c r="J59" s="8">
        <f t="shared" si="1"/>
        <v>29</v>
      </c>
      <c r="K59" s="8"/>
      <c r="L59" s="8"/>
      <c r="M59" s="8"/>
      <c r="N59" s="8"/>
      <c r="O59" s="8"/>
      <c r="P59" s="8"/>
      <c r="Q59" s="8">
        <v>32280.13</v>
      </c>
      <c r="R59" s="8"/>
      <c r="S59" s="8">
        <f t="shared" si="2"/>
        <v>32280.13</v>
      </c>
      <c r="T59" s="8">
        <f t="shared" si="0"/>
        <v>32309.13</v>
      </c>
    </row>
    <row r="60" s="2" customFormat="1" ht="28.3" customHeight="1" spans="1:20">
      <c r="A60" s="6">
        <v>56</v>
      </c>
      <c r="B60" s="7" t="s">
        <v>74</v>
      </c>
      <c r="C60" s="8">
        <v>9480</v>
      </c>
      <c r="D60" s="8"/>
      <c r="E60" s="8"/>
      <c r="F60" s="8"/>
      <c r="G60" s="8"/>
      <c r="H60" s="8"/>
      <c r="I60" s="8"/>
      <c r="J60" s="8">
        <f t="shared" si="1"/>
        <v>9480</v>
      </c>
      <c r="K60" s="8">
        <v>0</v>
      </c>
      <c r="L60" s="8"/>
      <c r="M60" s="8"/>
      <c r="N60" s="8"/>
      <c r="O60" s="8"/>
      <c r="P60" s="8"/>
      <c r="Q60" s="8">
        <v>22803.24</v>
      </c>
      <c r="R60" s="8"/>
      <c r="S60" s="8">
        <f t="shared" si="2"/>
        <v>22803.24</v>
      </c>
      <c r="T60" s="8">
        <f t="shared" si="0"/>
        <v>32283.24</v>
      </c>
    </row>
    <row r="61" s="2" customFormat="1" ht="28.3" customHeight="1" spans="1:20">
      <c r="A61" s="6">
        <v>57</v>
      </c>
      <c r="B61" s="7" t="s">
        <v>75</v>
      </c>
      <c r="C61" s="8">
        <v>615</v>
      </c>
      <c r="D61" s="8"/>
      <c r="E61" s="8">
        <v>41</v>
      </c>
      <c r="F61" s="8"/>
      <c r="G61" s="8"/>
      <c r="H61" s="8"/>
      <c r="I61" s="8"/>
      <c r="J61" s="8">
        <f t="shared" si="1"/>
        <v>656</v>
      </c>
      <c r="K61" s="8">
        <v>1021.15</v>
      </c>
      <c r="L61" s="8">
        <v>17364.8</v>
      </c>
      <c r="M61" s="8">
        <v>10501.15</v>
      </c>
      <c r="N61" s="24">
        <v>533.52</v>
      </c>
      <c r="O61" s="8"/>
      <c r="P61" s="8">
        <v>861.64</v>
      </c>
      <c r="Q61" s="8"/>
      <c r="R61" s="8">
        <v>535.68</v>
      </c>
      <c r="S61" s="8">
        <f t="shared" si="2"/>
        <v>30817.94</v>
      </c>
      <c r="T61" s="8">
        <f t="shared" si="0"/>
        <v>31473.94</v>
      </c>
    </row>
    <row r="62" s="2" customFormat="1" ht="28.3" customHeight="1" spans="1:20">
      <c r="A62" s="6">
        <v>58</v>
      </c>
      <c r="B62" s="7" t="s">
        <v>76</v>
      </c>
      <c r="C62" s="8">
        <v>6866.88</v>
      </c>
      <c r="D62" s="8">
        <v>1000</v>
      </c>
      <c r="E62" s="8">
        <v>353</v>
      </c>
      <c r="F62" s="22">
        <v>3059.1</v>
      </c>
      <c r="G62" s="22">
        <v>5151</v>
      </c>
      <c r="H62" s="8">
        <v>2439.9</v>
      </c>
      <c r="I62" s="8">
        <v>200</v>
      </c>
      <c r="J62" s="8">
        <f t="shared" si="1"/>
        <v>19069.88</v>
      </c>
      <c r="K62" s="8">
        <v>0</v>
      </c>
      <c r="L62" s="8"/>
      <c r="M62" s="8">
        <v>3000</v>
      </c>
      <c r="N62" s="8"/>
      <c r="O62" s="8"/>
      <c r="P62" s="8">
        <v>8000</v>
      </c>
      <c r="Q62" s="8">
        <v>1020.9</v>
      </c>
      <c r="R62" s="8"/>
      <c r="S62" s="8">
        <f t="shared" si="2"/>
        <v>12020.9</v>
      </c>
      <c r="T62" s="8">
        <f t="shared" si="0"/>
        <v>31090.78</v>
      </c>
    </row>
    <row r="63" s="2" customFormat="1" ht="28.3" customHeight="1" spans="1:20">
      <c r="A63" s="6">
        <v>59</v>
      </c>
      <c r="B63" s="7" t="s">
        <v>77</v>
      </c>
      <c r="C63" s="8">
        <v>10015</v>
      </c>
      <c r="D63" s="8">
        <v>1</v>
      </c>
      <c r="E63" s="8"/>
      <c r="F63" s="22">
        <v>12</v>
      </c>
      <c r="G63" s="8"/>
      <c r="H63" s="8">
        <v>10</v>
      </c>
      <c r="I63" s="8"/>
      <c r="J63" s="8">
        <f t="shared" si="1"/>
        <v>10038</v>
      </c>
      <c r="K63" s="8">
        <v>0</v>
      </c>
      <c r="L63" s="8"/>
      <c r="M63" s="8">
        <v>15000</v>
      </c>
      <c r="N63" s="8"/>
      <c r="O63" s="8"/>
      <c r="P63" s="8">
        <v>5000</v>
      </c>
      <c r="Q63" s="8"/>
      <c r="R63" s="8"/>
      <c r="S63" s="8">
        <f t="shared" si="2"/>
        <v>20000</v>
      </c>
      <c r="T63" s="8">
        <f t="shared" si="0"/>
        <v>30038</v>
      </c>
    </row>
    <row r="64" s="2" customFormat="1" ht="28.3" customHeight="1" spans="1:20">
      <c r="A64" s="6">
        <v>60</v>
      </c>
      <c r="B64" s="7" t="s">
        <v>78</v>
      </c>
      <c r="C64" s="8">
        <v>0</v>
      </c>
      <c r="D64" s="8">
        <v>0</v>
      </c>
      <c r="E64" s="8">
        <v>10</v>
      </c>
      <c r="F64" s="8"/>
      <c r="G64" s="8"/>
      <c r="H64" s="8"/>
      <c r="I64" s="8"/>
      <c r="J64" s="8">
        <f t="shared" si="1"/>
        <v>10</v>
      </c>
      <c r="K64" s="8">
        <v>0</v>
      </c>
      <c r="L64" s="8">
        <v>29075</v>
      </c>
      <c r="M64" s="8"/>
      <c r="N64" s="8"/>
      <c r="O64" s="8"/>
      <c r="P64" s="8"/>
      <c r="Q64" s="8">
        <v>461</v>
      </c>
      <c r="R64" s="8"/>
      <c r="S64" s="8">
        <f t="shared" si="2"/>
        <v>29536</v>
      </c>
      <c r="T64" s="8">
        <f t="shared" si="0"/>
        <v>29546</v>
      </c>
    </row>
    <row r="65" s="2" customFormat="1" ht="28.3" customHeight="1" spans="1:20">
      <c r="A65" s="6">
        <v>61</v>
      </c>
      <c r="B65" s="7" t="s">
        <v>79</v>
      </c>
      <c r="C65" s="8">
        <v>0</v>
      </c>
      <c r="D65" s="8">
        <v>2000</v>
      </c>
      <c r="E65" s="8"/>
      <c r="F65" s="8"/>
      <c r="G65" s="8"/>
      <c r="H65" s="8"/>
      <c r="I65" s="8"/>
      <c r="J65" s="8">
        <f t="shared" si="1"/>
        <v>2000</v>
      </c>
      <c r="K65" s="8"/>
      <c r="L65" s="8"/>
      <c r="M65" s="8">
        <v>655</v>
      </c>
      <c r="N65" s="8"/>
      <c r="O65" s="8"/>
      <c r="P65" s="8"/>
      <c r="Q65" s="8">
        <v>26623.12</v>
      </c>
      <c r="R65" s="8"/>
      <c r="S65" s="8">
        <f t="shared" si="2"/>
        <v>27278.12</v>
      </c>
      <c r="T65" s="8">
        <f t="shared" si="0"/>
        <v>29278.12</v>
      </c>
    </row>
    <row r="66" s="2" customFormat="1" ht="28.3" customHeight="1" spans="1:20">
      <c r="A66" s="6">
        <v>62</v>
      </c>
      <c r="B66" s="7" t="s">
        <v>80</v>
      </c>
      <c r="C66" s="8">
        <v>28000</v>
      </c>
      <c r="D66" s="8"/>
      <c r="E66" s="8">
        <v>600</v>
      </c>
      <c r="F66" s="22">
        <v>88</v>
      </c>
      <c r="G66" s="8"/>
      <c r="H66" s="8"/>
      <c r="I66" s="8"/>
      <c r="J66" s="8">
        <f t="shared" si="1"/>
        <v>28688</v>
      </c>
      <c r="K66" s="8">
        <v>0</v>
      </c>
      <c r="L66" s="8"/>
      <c r="M66" s="8"/>
      <c r="N66" s="8"/>
      <c r="O66" s="8"/>
      <c r="P66" s="8"/>
      <c r="Q66" s="8"/>
      <c r="R66" s="8"/>
      <c r="S66" s="8">
        <f t="shared" si="2"/>
        <v>0</v>
      </c>
      <c r="T66" s="8">
        <f t="shared" si="0"/>
        <v>28688</v>
      </c>
    </row>
    <row r="67" s="2" customFormat="1" ht="28.3" customHeight="1" spans="1:20">
      <c r="A67" s="6">
        <v>63</v>
      </c>
      <c r="B67" s="7" t="s">
        <v>81</v>
      </c>
      <c r="C67" s="8"/>
      <c r="D67" s="8"/>
      <c r="E67" s="8"/>
      <c r="F67" s="22"/>
      <c r="G67" s="8"/>
      <c r="H67" s="8"/>
      <c r="I67" s="8">
        <v>542.24</v>
      </c>
      <c r="J67" s="8">
        <f t="shared" si="1"/>
        <v>542.24</v>
      </c>
      <c r="K67" s="8"/>
      <c r="L67" s="8"/>
      <c r="M67" s="8"/>
      <c r="N67" s="8"/>
      <c r="O67" s="8"/>
      <c r="P67" s="8"/>
      <c r="Q67" s="8"/>
      <c r="R67" s="8">
        <v>28000</v>
      </c>
      <c r="S67" s="8">
        <f t="shared" si="2"/>
        <v>28000</v>
      </c>
      <c r="T67" s="8">
        <f t="shared" si="0"/>
        <v>28542.24</v>
      </c>
    </row>
    <row r="68" s="2" customFormat="1" ht="28.3" customHeight="1" spans="1:20">
      <c r="A68" s="6">
        <v>64</v>
      </c>
      <c r="B68" s="7" t="s">
        <v>82</v>
      </c>
      <c r="C68" s="8">
        <v>9800</v>
      </c>
      <c r="D68" s="8">
        <v>16200</v>
      </c>
      <c r="E68" s="8">
        <v>2000</v>
      </c>
      <c r="F68" s="8"/>
      <c r="G68" s="8"/>
      <c r="H68" s="8"/>
      <c r="I68" s="8"/>
      <c r="J68" s="8">
        <f t="shared" si="1"/>
        <v>28000</v>
      </c>
      <c r="K68" s="8">
        <v>0</v>
      </c>
      <c r="L68" s="8"/>
      <c r="M68" s="8"/>
      <c r="N68" s="8"/>
      <c r="O68" s="8"/>
      <c r="P68" s="8"/>
      <c r="Q68" s="8"/>
      <c r="R68" s="8"/>
      <c r="S68" s="8">
        <f t="shared" si="2"/>
        <v>0</v>
      </c>
      <c r="T68" s="8">
        <f t="shared" si="0"/>
        <v>28000</v>
      </c>
    </row>
    <row r="69" s="2" customFormat="1" ht="28.3" customHeight="1" spans="1:20">
      <c r="A69" s="6">
        <v>65</v>
      </c>
      <c r="B69" s="7" t="s">
        <v>83</v>
      </c>
      <c r="C69" s="8"/>
      <c r="D69" s="8"/>
      <c r="E69" s="8"/>
      <c r="F69" s="8"/>
      <c r="G69" s="8"/>
      <c r="H69" s="8"/>
      <c r="I69" s="8"/>
      <c r="J69" s="8">
        <f t="shared" si="1"/>
        <v>0</v>
      </c>
      <c r="K69" s="8"/>
      <c r="L69" s="8"/>
      <c r="M69" s="8"/>
      <c r="N69" s="8"/>
      <c r="O69" s="8"/>
      <c r="P69" s="8"/>
      <c r="Q69" s="8">
        <v>27617.1</v>
      </c>
      <c r="R69" s="8"/>
      <c r="S69" s="8">
        <f t="shared" si="2"/>
        <v>27617.1</v>
      </c>
      <c r="T69" s="8">
        <f t="shared" ref="T69:T132" si="3">S69+J69</f>
        <v>27617.1</v>
      </c>
    </row>
    <row r="70" s="2" customFormat="1" ht="28.3" customHeight="1" spans="1:20">
      <c r="A70" s="6">
        <v>66</v>
      </c>
      <c r="B70" s="7" t="s">
        <v>84</v>
      </c>
      <c r="C70" s="8">
        <v>0</v>
      </c>
      <c r="D70" s="8"/>
      <c r="E70" s="8"/>
      <c r="F70" s="8"/>
      <c r="G70" s="8"/>
      <c r="H70" s="8"/>
      <c r="I70" s="8"/>
      <c r="J70" s="8">
        <f t="shared" ref="J70:J133" si="4">G70+F70+E70+D70+C70+H70+I70</f>
        <v>0</v>
      </c>
      <c r="K70" s="8">
        <v>27000</v>
      </c>
      <c r="L70" s="8">
        <v>600</v>
      </c>
      <c r="M70" s="8"/>
      <c r="N70" s="8"/>
      <c r="O70" s="8"/>
      <c r="P70" s="8"/>
      <c r="Q70" s="8"/>
      <c r="R70" s="8"/>
      <c r="S70" s="8">
        <f t="shared" ref="S70:S133" si="5">Q70+P70+O70+N70+M70+L70+K70+R70</f>
        <v>27600</v>
      </c>
      <c r="T70" s="8">
        <f t="shared" si="3"/>
        <v>27600</v>
      </c>
    </row>
    <row r="71" s="2" customFormat="1" ht="28.3" customHeight="1" spans="1:20">
      <c r="A71" s="6">
        <v>67</v>
      </c>
      <c r="B71" s="7" t="s">
        <v>85</v>
      </c>
      <c r="C71" s="8"/>
      <c r="D71" s="8"/>
      <c r="E71" s="8"/>
      <c r="F71" s="22"/>
      <c r="G71" s="8"/>
      <c r="H71" s="8"/>
      <c r="I71" s="8"/>
      <c r="J71" s="8">
        <f t="shared" si="4"/>
        <v>0</v>
      </c>
      <c r="K71" s="8"/>
      <c r="L71" s="8"/>
      <c r="M71" s="8"/>
      <c r="N71" s="8"/>
      <c r="O71" s="8"/>
      <c r="P71" s="8"/>
      <c r="Q71" s="8">
        <v>26279.17</v>
      </c>
      <c r="R71" s="8"/>
      <c r="S71" s="8">
        <f t="shared" si="5"/>
        <v>26279.17</v>
      </c>
      <c r="T71" s="8">
        <f t="shared" si="3"/>
        <v>26279.17</v>
      </c>
    </row>
    <row r="72" s="2" customFormat="1" ht="28.3" customHeight="1" spans="1:20">
      <c r="A72" s="6">
        <v>68</v>
      </c>
      <c r="B72" s="7" t="s">
        <v>86</v>
      </c>
      <c r="C72" s="8">
        <v>2050</v>
      </c>
      <c r="D72" s="8"/>
      <c r="E72" s="8"/>
      <c r="F72" s="22">
        <v>20000</v>
      </c>
      <c r="G72" s="22">
        <v>2098</v>
      </c>
      <c r="H72" s="8">
        <v>1726</v>
      </c>
      <c r="I72" s="8">
        <v>300</v>
      </c>
      <c r="J72" s="8">
        <f t="shared" si="4"/>
        <v>26174</v>
      </c>
      <c r="K72" s="8">
        <v>0</v>
      </c>
      <c r="L72" s="8"/>
      <c r="M72" s="8"/>
      <c r="N72" s="8"/>
      <c r="O72" s="8"/>
      <c r="P72" s="8"/>
      <c r="Q72" s="8"/>
      <c r="R72" s="8"/>
      <c r="S72" s="8">
        <f t="shared" si="5"/>
        <v>0</v>
      </c>
      <c r="T72" s="8">
        <f t="shared" si="3"/>
        <v>26174</v>
      </c>
    </row>
    <row r="73" s="2" customFormat="1" ht="28.3" customHeight="1" spans="1:20">
      <c r="A73" s="6">
        <v>69</v>
      </c>
      <c r="B73" s="7" t="s">
        <v>87</v>
      </c>
      <c r="C73" s="8"/>
      <c r="D73" s="8"/>
      <c r="E73" s="8"/>
      <c r="F73" s="8"/>
      <c r="G73" s="8"/>
      <c r="H73" s="8"/>
      <c r="I73" s="8"/>
      <c r="J73" s="8">
        <f t="shared" si="4"/>
        <v>0</v>
      </c>
      <c r="K73" s="8"/>
      <c r="L73" s="8"/>
      <c r="M73" s="8"/>
      <c r="N73" s="8"/>
      <c r="O73" s="8"/>
      <c r="P73" s="8"/>
      <c r="Q73" s="8">
        <v>26077.39</v>
      </c>
      <c r="R73" s="8"/>
      <c r="S73" s="8">
        <f t="shared" si="5"/>
        <v>26077.39</v>
      </c>
      <c r="T73" s="8">
        <f t="shared" si="3"/>
        <v>26077.39</v>
      </c>
    </row>
    <row r="74" s="2" customFormat="1" ht="28.3" customHeight="1" spans="1:20">
      <c r="A74" s="6">
        <v>70</v>
      </c>
      <c r="B74" s="11" t="s">
        <v>88</v>
      </c>
      <c r="C74" s="7"/>
      <c r="D74" s="8"/>
      <c r="E74" s="8"/>
      <c r="F74" s="22"/>
      <c r="G74" s="22">
        <v>108</v>
      </c>
      <c r="H74" s="8"/>
      <c r="I74" s="8"/>
      <c r="J74" s="8">
        <f t="shared" si="4"/>
        <v>108</v>
      </c>
      <c r="K74" s="8"/>
      <c r="L74" s="8"/>
      <c r="M74" s="8"/>
      <c r="N74" s="8"/>
      <c r="O74" s="8"/>
      <c r="P74" s="8"/>
      <c r="Q74" s="8">
        <v>25923.95</v>
      </c>
      <c r="R74" s="8"/>
      <c r="S74" s="8">
        <f t="shared" si="5"/>
        <v>25923.95</v>
      </c>
      <c r="T74" s="8">
        <f t="shared" si="3"/>
        <v>26031.95</v>
      </c>
    </row>
    <row r="75" s="2" customFormat="1" ht="28.3" customHeight="1" spans="1:20">
      <c r="A75" s="6">
        <v>71</v>
      </c>
      <c r="B75" s="7" t="s">
        <v>89</v>
      </c>
      <c r="C75" s="8">
        <v>0</v>
      </c>
      <c r="D75" s="8"/>
      <c r="E75" s="8"/>
      <c r="F75" s="8"/>
      <c r="G75" s="8"/>
      <c r="H75" s="8"/>
      <c r="I75" s="8"/>
      <c r="J75" s="8">
        <f t="shared" si="4"/>
        <v>0</v>
      </c>
      <c r="K75" s="8">
        <v>25200</v>
      </c>
      <c r="L75" s="8"/>
      <c r="M75" s="8"/>
      <c r="N75" s="8"/>
      <c r="O75" s="8"/>
      <c r="P75" s="8"/>
      <c r="Q75" s="8"/>
      <c r="R75" s="8"/>
      <c r="S75" s="8">
        <f t="shared" si="5"/>
        <v>25200</v>
      </c>
      <c r="T75" s="8">
        <f t="shared" si="3"/>
        <v>25200</v>
      </c>
    </row>
    <row r="76" s="2" customFormat="1" ht="28.3" customHeight="1" spans="1:20">
      <c r="A76" s="6">
        <v>72</v>
      </c>
      <c r="B76" s="7" t="s">
        <v>90</v>
      </c>
      <c r="C76" s="8">
        <v>1</v>
      </c>
      <c r="D76" s="8">
        <v>5.1</v>
      </c>
      <c r="E76" s="8">
        <v>25004</v>
      </c>
      <c r="F76" s="8">
        <v>1</v>
      </c>
      <c r="G76" s="8"/>
      <c r="H76" s="8"/>
      <c r="I76" s="8"/>
      <c r="J76" s="8">
        <f t="shared" si="4"/>
        <v>25011.1</v>
      </c>
      <c r="K76" s="8">
        <v>180000</v>
      </c>
      <c r="L76" s="8"/>
      <c r="M76" s="8"/>
      <c r="N76" s="8"/>
      <c r="O76" s="8"/>
      <c r="P76" s="8">
        <v>-180000</v>
      </c>
      <c r="Q76" s="8"/>
      <c r="R76" s="8"/>
      <c r="S76" s="8">
        <f t="shared" si="5"/>
        <v>0</v>
      </c>
      <c r="T76" s="8">
        <f t="shared" si="3"/>
        <v>25011.1</v>
      </c>
    </row>
    <row r="77" s="2" customFormat="1" ht="28.3" customHeight="1" spans="1:20">
      <c r="A77" s="6">
        <v>73</v>
      </c>
      <c r="B77" s="7" t="s">
        <v>91</v>
      </c>
      <c r="C77" s="8">
        <v>10000</v>
      </c>
      <c r="D77" s="8"/>
      <c r="E77" s="8"/>
      <c r="F77" s="22">
        <v>1</v>
      </c>
      <c r="G77" s="22">
        <v>10000</v>
      </c>
      <c r="H77" s="8"/>
      <c r="I77" s="8"/>
      <c r="J77" s="8">
        <f t="shared" si="4"/>
        <v>20001</v>
      </c>
      <c r="K77" s="8">
        <v>5000</v>
      </c>
      <c r="L77" s="8"/>
      <c r="M77" s="8"/>
      <c r="N77" s="8"/>
      <c r="O77" s="8"/>
      <c r="P77" s="8"/>
      <c r="Q77" s="8"/>
      <c r="R77" s="8"/>
      <c r="S77" s="8">
        <f t="shared" si="5"/>
        <v>5000</v>
      </c>
      <c r="T77" s="8">
        <f t="shared" si="3"/>
        <v>25001</v>
      </c>
    </row>
    <row r="78" s="2" customFormat="1" ht="28.3" customHeight="1" spans="1:20">
      <c r="A78" s="6">
        <v>74</v>
      </c>
      <c r="B78" s="7" t="s">
        <v>92</v>
      </c>
      <c r="C78" s="8">
        <v>2602</v>
      </c>
      <c r="D78" s="8"/>
      <c r="E78" s="8">
        <v>40</v>
      </c>
      <c r="F78" s="8"/>
      <c r="G78" s="22">
        <v>20</v>
      </c>
      <c r="H78" s="8">
        <v>20</v>
      </c>
      <c r="I78" s="8"/>
      <c r="J78" s="8">
        <f t="shared" si="4"/>
        <v>2682</v>
      </c>
      <c r="K78" s="8">
        <v>0</v>
      </c>
      <c r="L78" s="8"/>
      <c r="M78" s="8"/>
      <c r="N78" s="8"/>
      <c r="O78" s="8"/>
      <c r="P78" s="8"/>
      <c r="Q78" s="8">
        <v>21735.09</v>
      </c>
      <c r="R78" s="8"/>
      <c r="S78" s="8">
        <f t="shared" si="5"/>
        <v>21735.09</v>
      </c>
      <c r="T78" s="8">
        <f t="shared" si="3"/>
        <v>24417.09</v>
      </c>
    </row>
    <row r="79" s="2" customFormat="1" ht="28.3" customHeight="1" spans="1:20">
      <c r="A79" s="6">
        <v>75</v>
      </c>
      <c r="B79" s="7" t="s">
        <v>93</v>
      </c>
      <c r="C79" s="8">
        <v>0</v>
      </c>
      <c r="D79" s="8"/>
      <c r="E79" s="8"/>
      <c r="F79" s="8"/>
      <c r="G79" s="8"/>
      <c r="H79" s="8"/>
      <c r="I79" s="8"/>
      <c r="J79" s="8">
        <f t="shared" si="4"/>
        <v>0</v>
      </c>
      <c r="K79" s="8">
        <v>10930.2</v>
      </c>
      <c r="L79" s="8"/>
      <c r="M79" s="8"/>
      <c r="N79" s="24">
        <v>12973.75</v>
      </c>
      <c r="O79" s="8"/>
      <c r="P79" s="8"/>
      <c r="Q79" s="8"/>
      <c r="R79" s="8"/>
      <c r="S79" s="8">
        <f t="shared" si="5"/>
        <v>23903.95</v>
      </c>
      <c r="T79" s="8">
        <f t="shared" si="3"/>
        <v>23903.95</v>
      </c>
    </row>
    <row r="80" s="2" customFormat="1" ht="28.3" customHeight="1" spans="1:20">
      <c r="A80" s="6">
        <v>76</v>
      </c>
      <c r="B80" s="7" t="s">
        <v>94</v>
      </c>
      <c r="C80" s="8">
        <v>26</v>
      </c>
      <c r="D80" s="8">
        <v>19</v>
      </c>
      <c r="E80" s="8">
        <v>6</v>
      </c>
      <c r="F80" s="22">
        <v>32</v>
      </c>
      <c r="G80" s="22">
        <v>14</v>
      </c>
      <c r="H80" s="8"/>
      <c r="I80" s="8"/>
      <c r="J80" s="8">
        <f t="shared" si="4"/>
        <v>97</v>
      </c>
      <c r="K80" s="8">
        <v>0</v>
      </c>
      <c r="L80" s="8"/>
      <c r="M80" s="8"/>
      <c r="N80" s="8"/>
      <c r="O80" s="8"/>
      <c r="P80" s="8"/>
      <c r="Q80" s="8"/>
      <c r="R80" s="8">
        <v>22500</v>
      </c>
      <c r="S80" s="8">
        <f t="shared" si="5"/>
        <v>22500</v>
      </c>
      <c r="T80" s="8">
        <f t="shared" si="3"/>
        <v>22597</v>
      </c>
    </row>
    <row r="81" s="2" customFormat="1" ht="28.3" customHeight="1" spans="1:20">
      <c r="A81" s="6">
        <v>77</v>
      </c>
      <c r="B81" s="7" t="s">
        <v>95</v>
      </c>
      <c r="C81" s="8"/>
      <c r="D81" s="8"/>
      <c r="E81" s="8"/>
      <c r="F81" s="8"/>
      <c r="G81" s="8"/>
      <c r="H81" s="8"/>
      <c r="I81" s="8"/>
      <c r="J81" s="8">
        <f t="shared" si="4"/>
        <v>0</v>
      </c>
      <c r="K81" s="8"/>
      <c r="L81" s="8"/>
      <c r="M81" s="8"/>
      <c r="N81" s="8"/>
      <c r="O81" s="8"/>
      <c r="P81" s="8"/>
      <c r="Q81" s="8">
        <v>22107.33</v>
      </c>
      <c r="R81" s="8"/>
      <c r="S81" s="8">
        <f t="shared" si="5"/>
        <v>22107.33</v>
      </c>
      <c r="T81" s="8">
        <f t="shared" si="3"/>
        <v>22107.33</v>
      </c>
    </row>
    <row r="82" s="2" customFormat="1" ht="28.3" customHeight="1" spans="1:20">
      <c r="A82" s="6">
        <v>78</v>
      </c>
      <c r="B82" s="7" t="s">
        <v>96</v>
      </c>
      <c r="C82" s="8"/>
      <c r="D82" s="8"/>
      <c r="E82" s="8"/>
      <c r="F82" s="22"/>
      <c r="G82" s="22"/>
      <c r="H82" s="8"/>
      <c r="I82" s="8"/>
      <c r="J82" s="8">
        <f t="shared" si="4"/>
        <v>0</v>
      </c>
      <c r="K82" s="8"/>
      <c r="L82" s="8"/>
      <c r="M82" s="8"/>
      <c r="N82" s="8"/>
      <c r="O82" s="8"/>
      <c r="P82" s="8"/>
      <c r="Q82" s="8">
        <v>21940.51</v>
      </c>
      <c r="R82" s="8"/>
      <c r="S82" s="8">
        <f t="shared" si="5"/>
        <v>21940.51</v>
      </c>
      <c r="T82" s="8">
        <f t="shared" si="3"/>
        <v>21940.51</v>
      </c>
    </row>
    <row r="83" s="2" customFormat="1" ht="28.3" customHeight="1" spans="1:20">
      <c r="A83" s="6">
        <v>79</v>
      </c>
      <c r="B83" s="7" t="s">
        <v>97</v>
      </c>
      <c r="C83" s="8">
        <v>0</v>
      </c>
      <c r="D83" s="8">
        <v>0</v>
      </c>
      <c r="E83" s="8">
        <v>478.8</v>
      </c>
      <c r="F83" s="22">
        <v>413.1</v>
      </c>
      <c r="G83" s="8"/>
      <c r="H83" s="8"/>
      <c r="I83" s="8"/>
      <c r="J83" s="8">
        <f t="shared" si="4"/>
        <v>891.9</v>
      </c>
      <c r="K83" s="8"/>
      <c r="L83" s="8"/>
      <c r="M83" s="8"/>
      <c r="N83" s="8"/>
      <c r="O83" s="8"/>
      <c r="P83" s="8"/>
      <c r="Q83" s="8">
        <v>20931.92</v>
      </c>
      <c r="R83" s="8"/>
      <c r="S83" s="8">
        <f t="shared" si="5"/>
        <v>20931.92</v>
      </c>
      <c r="T83" s="8">
        <f t="shared" si="3"/>
        <v>21823.82</v>
      </c>
    </row>
    <row r="84" s="2" customFormat="1" ht="28.3" customHeight="1" spans="1:20">
      <c r="A84" s="6">
        <v>80</v>
      </c>
      <c r="B84" s="7" t="s">
        <v>98</v>
      </c>
      <c r="C84" s="8">
        <v>20318.88</v>
      </c>
      <c r="D84" s="8"/>
      <c r="E84" s="8">
        <v>500</v>
      </c>
      <c r="F84" s="8"/>
      <c r="G84" s="8"/>
      <c r="H84" s="8"/>
      <c r="I84" s="8"/>
      <c r="J84" s="8">
        <f t="shared" si="4"/>
        <v>20818.88</v>
      </c>
      <c r="K84" s="8">
        <v>0</v>
      </c>
      <c r="L84" s="8"/>
      <c r="M84" s="8"/>
      <c r="N84" s="8"/>
      <c r="O84" s="8"/>
      <c r="P84" s="8"/>
      <c r="Q84" s="8"/>
      <c r="R84" s="8"/>
      <c r="S84" s="8">
        <f t="shared" si="5"/>
        <v>0</v>
      </c>
      <c r="T84" s="8">
        <f t="shared" si="3"/>
        <v>20818.88</v>
      </c>
    </row>
    <row r="85" s="2" customFormat="1" ht="28.3" customHeight="1" spans="1:20">
      <c r="A85" s="6">
        <v>81</v>
      </c>
      <c r="B85" s="7" t="s">
        <v>99</v>
      </c>
      <c r="C85" s="8">
        <v>5500</v>
      </c>
      <c r="D85" s="8">
        <v>4734</v>
      </c>
      <c r="E85" s="8">
        <v>200</v>
      </c>
      <c r="F85" s="22">
        <v>10000</v>
      </c>
      <c r="G85" s="8"/>
      <c r="H85" s="8"/>
      <c r="I85" s="8">
        <v>200</v>
      </c>
      <c r="J85" s="8">
        <f t="shared" si="4"/>
        <v>20634</v>
      </c>
      <c r="K85" s="8">
        <v>0</v>
      </c>
      <c r="L85" s="8"/>
      <c r="M85" s="8"/>
      <c r="N85" s="8"/>
      <c r="O85" s="8"/>
      <c r="P85" s="8"/>
      <c r="Q85" s="8"/>
      <c r="R85" s="8"/>
      <c r="S85" s="8">
        <f t="shared" si="5"/>
        <v>0</v>
      </c>
      <c r="T85" s="8">
        <f t="shared" si="3"/>
        <v>20634</v>
      </c>
    </row>
    <row r="86" s="2" customFormat="1" ht="28.3" customHeight="1" spans="1:20">
      <c r="A86" s="6">
        <v>82</v>
      </c>
      <c r="B86" s="7" t="s">
        <v>100</v>
      </c>
      <c r="C86" s="8">
        <v>1494</v>
      </c>
      <c r="D86" s="8"/>
      <c r="E86" s="8">
        <v>960</v>
      </c>
      <c r="F86" s="8"/>
      <c r="G86" s="22">
        <v>15600</v>
      </c>
      <c r="H86" s="8">
        <v>2494</v>
      </c>
      <c r="I86" s="8"/>
      <c r="J86" s="8">
        <f t="shared" si="4"/>
        <v>20548</v>
      </c>
      <c r="K86" s="8">
        <v>0</v>
      </c>
      <c r="L86" s="8"/>
      <c r="M86" s="8"/>
      <c r="N86" s="8"/>
      <c r="O86" s="8"/>
      <c r="P86" s="8"/>
      <c r="Q86" s="8"/>
      <c r="R86" s="8"/>
      <c r="S86" s="8">
        <f t="shared" si="5"/>
        <v>0</v>
      </c>
      <c r="T86" s="8">
        <f t="shared" si="3"/>
        <v>20548</v>
      </c>
    </row>
    <row r="87" s="2" customFormat="1" ht="28.3" customHeight="1" spans="1:20">
      <c r="A87" s="6">
        <v>83</v>
      </c>
      <c r="B87" s="7" t="s">
        <v>101</v>
      </c>
      <c r="C87" s="8"/>
      <c r="D87" s="8"/>
      <c r="E87" s="8"/>
      <c r="F87" s="8"/>
      <c r="G87" s="22"/>
      <c r="H87" s="8"/>
      <c r="I87" s="8"/>
      <c r="J87" s="8">
        <f t="shared" si="4"/>
        <v>0</v>
      </c>
      <c r="K87" s="8"/>
      <c r="L87" s="8"/>
      <c r="M87" s="8"/>
      <c r="N87" s="24"/>
      <c r="O87" s="23">
        <v>10000</v>
      </c>
      <c r="P87" s="8">
        <v>10000</v>
      </c>
      <c r="Q87" s="8"/>
      <c r="R87" s="8"/>
      <c r="S87" s="8">
        <f t="shared" si="5"/>
        <v>20000</v>
      </c>
      <c r="T87" s="8">
        <f t="shared" si="3"/>
        <v>20000</v>
      </c>
    </row>
    <row r="88" s="2" customFormat="1" ht="28.3" customHeight="1" spans="1:20">
      <c r="A88" s="6">
        <v>84</v>
      </c>
      <c r="B88" s="7" t="s">
        <v>102</v>
      </c>
      <c r="C88" s="8"/>
      <c r="D88" s="8"/>
      <c r="E88" s="8"/>
      <c r="F88" s="8"/>
      <c r="G88" s="8"/>
      <c r="H88" s="8"/>
      <c r="I88" s="8"/>
      <c r="J88" s="8">
        <f t="shared" si="4"/>
        <v>0</v>
      </c>
      <c r="K88" s="8"/>
      <c r="L88" s="8"/>
      <c r="M88" s="8"/>
      <c r="N88" s="8"/>
      <c r="O88" s="8"/>
      <c r="P88" s="8"/>
      <c r="Q88" s="8"/>
      <c r="R88" s="8">
        <v>18000</v>
      </c>
      <c r="S88" s="8">
        <f t="shared" si="5"/>
        <v>18000</v>
      </c>
      <c r="T88" s="8">
        <f t="shared" si="3"/>
        <v>18000</v>
      </c>
    </row>
    <row r="89" s="2" customFormat="1" ht="28.3" customHeight="1" spans="1:20">
      <c r="A89" s="6">
        <v>85</v>
      </c>
      <c r="B89" s="7" t="s">
        <v>103</v>
      </c>
      <c r="C89" s="8">
        <v>0</v>
      </c>
      <c r="D89" s="8"/>
      <c r="E89" s="8"/>
      <c r="F89" s="8"/>
      <c r="G89" s="8"/>
      <c r="H89" s="8"/>
      <c r="I89" s="8"/>
      <c r="J89" s="8">
        <f t="shared" si="4"/>
        <v>0</v>
      </c>
      <c r="K89" s="8">
        <v>5500</v>
      </c>
      <c r="L89" s="8"/>
      <c r="M89" s="8"/>
      <c r="N89" s="8"/>
      <c r="O89" s="8"/>
      <c r="P89" s="8"/>
      <c r="Q89" s="8">
        <v>12354</v>
      </c>
      <c r="R89" s="8"/>
      <c r="S89" s="8">
        <f t="shared" si="5"/>
        <v>17854</v>
      </c>
      <c r="T89" s="8">
        <f t="shared" si="3"/>
        <v>17854</v>
      </c>
    </row>
    <row r="90" s="2" customFormat="1" ht="28.3" customHeight="1" spans="1:20">
      <c r="A90" s="6">
        <v>86</v>
      </c>
      <c r="B90" s="7" t="s">
        <v>104</v>
      </c>
      <c r="C90" s="8">
        <v>300</v>
      </c>
      <c r="D90" s="8">
        <v>100</v>
      </c>
      <c r="E90" s="8">
        <v>100</v>
      </c>
      <c r="F90" s="22">
        <v>600</v>
      </c>
      <c r="G90" s="22">
        <v>16700</v>
      </c>
      <c r="H90" s="8"/>
      <c r="I90" s="8"/>
      <c r="J90" s="8">
        <f t="shared" si="4"/>
        <v>17800</v>
      </c>
      <c r="K90" s="8">
        <v>0</v>
      </c>
      <c r="L90" s="8"/>
      <c r="M90" s="8"/>
      <c r="N90" s="8"/>
      <c r="O90" s="8"/>
      <c r="P90" s="8"/>
      <c r="Q90" s="8"/>
      <c r="R90" s="8"/>
      <c r="S90" s="8">
        <f t="shared" si="5"/>
        <v>0</v>
      </c>
      <c r="T90" s="8">
        <f t="shared" si="3"/>
        <v>17800</v>
      </c>
    </row>
    <row r="91" s="2" customFormat="1" ht="28.3" customHeight="1" spans="1:20">
      <c r="A91" s="6">
        <v>87</v>
      </c>
      <c r="B91" s="7" t="s">
        <v>105</v>
      </c>
      <c r="C91" s="8">
        <v>0</v>
      </c>
      <c r="D91" s="8"/>
      <c r="E91" s="8"/>
      <c r="F91" s="8"/>
      <c r="G91" s="22">
        <v>1750</v>
      </c>
      <c r="H91" s="8">
        <v>140</v>
      </c>
      <c r="I91" s="8"/>
      <c r="J91" s="8">
        <f t="shared" si="4"/>
        <v>1890</v>
      </c>
      <c r="K91" s="8">
        <v>15872</v>
      </c>
      <c r="L91" s="8"/>
      <c r="M91" s="8"/>
      <c r="N91" s="8"/>
      <c r="O91" s="8"/>
      <c r="P91" s="8"/>
      <c r="Q91" s="8"/>
      <c r="R91" s="8"/>
      <c r="S91" s="8">
        <f t="shared" si="5"/>
        <v>15872</v>
      </c>
      <c r="T91" s="8">
        <f t="shared" si="3"/>
        <v>17762</v>
      </c>
    </row>
    <row r="92" s="2" customFormat="1" ht="28.3" customHeight="1" spans="1:20">
      <c r="A92" s="6">
        <v>88</v>
      </c>
      <c r="B92" s="7" t="s">
        <v>106</v>
      </c>
      <c r="C92" s="8"/>
      <c r="D92" s="8"/>
      <c r="E92" s="8"/>
      <c r="F92" s="8"/>
      <c r="G92" s="8"/>
      <c r="H92" s="8"/>
      <c r="I92" s="8"/>
      <c r="J92" s="8">
        <f t="shared" si="4"/>
        <v>0</v>
      </c>
      <c r="K92" s="8"/>
      <c r="L92" s="8"/>
      <c r="M92" s="8"/>
      <c r="N92" s="8"/>
      <c r="O92" s="8"/>
      <c r="P92" s="8"/>
      <c r="Q92" s="8">
        <v>17673.08</v>
      </c>
      <c r="R92" s="8"/>
      <c r="S92" s="8">
        <f t="shared" si="5"/>
        <v>17673.08</v>
      </c>
      <c r="T92" s="8">
        <f t="shared" si="3"/>
        <v>17673.08</v>
      </c>
    </row>
    <row r="93" s="2" customFormat="1" ht="28.3" customHeight="1" spans="1:20">
      <c r="A93" s="6">
        <v>89</v>
      </c>
      <c r="B93" s="7" t="s">
        <v>107</v>
      </c>
      <c r="C93" s="8">
        <v>7645.05</v>
      </c>
      <c r="D93" s="8">
        <v>1606.66</v>
      </c>
      <c r="E93" s="8">
        <v>2000.78</v>
      </c>
      <c r="F93" s="22">
        <v>1500</v>
      </c>
      <c r="G93" s="22">
        <v>3500.1</v>
      </c>
      <c r="H93" s="8"/>
      <c r="I93" s="8">
        <v>1201</v>
      </c>
      <c r="J93" s="8">
        <f t="shared" si="4"/>
        <v>17453.59</v>
      </c>
      <c r="K93" s="8">
        <v>0</v>
      </c>
      <c r="L93" s="8"/>
      <c r="M93" s="8"/>
      <c r="N93" s="8"/>
      <c r="O93" s="8"/>
      <c r="P93" s="8"/>
      <c r="Q93" s="8"/>
      <c r="R93" s="8"/>
      <c r="S93" s="8">
        <f t="shared" si="5"/>
        <v>0</v>
      </c>
      <c r="T93" s="8">
        <f t="shared" si="3"/>
        <v>17453.59</v>
      </c>
    </row>
    <row r="94" s="2" customFormat="1" ht="28.3" customHeight="1" spans="1:20">
      <c r="A94" s="6">
        <v>90</v>
      </c>
      <c r="B94" s="7" t="s">
        <v>108</v>
      </c>
      <c r="C94" s="8">
        <v>11008</v>
      </c>
      <c r="D94" s="8"/>
      <c r="E94" s="8"/>
      <c r="F94" s="22">
        <v>1200</v>
      </c>
      <c r="G94" s="22">
        <v>940</v>
      </c>
      <c r="H94" s="8">
        <v>18</v>
      </c>
      <c r="I94" s="8">
        <v>4000</v>
      </c>
      <c r="J94" s="8">
        <f t="shared" si="4"/>
        <v>17166</v>
      </c>
      <c r="K94" s="8">
        <v>0</v>
      </c>
      <c r="L94" s="8"/>
      <c r="M94" s="8"/>
      <c r="N94" s="8"/>
      <c r="O94" s="8"/>
      <c r="P94" s="8"/>
      <c r="Q94" s="8"/>
      <c r="R94" s="8"/>
      <c r="S94" s="8">
        <f t="shared" si="5"/>
        <v>0</v>
      </c>
      <c r="T94" s="8">
        <f t="shared" si="3"/>
        <v>17166</v>
      </c>
    </row>
    <row r="95" s="2" customFormat="1" ht="28.3" customHeight="1" spans="1:20">
      <c r="A95" s="6">
        <v>91</v>
      </c>
      <c r="B95" s="7" t="s">
        <v>109</v>
      </c>
      <c r="C95" s="8">
        <v>0</v>
      </c>
      <c r="D95" s="8"/>
      <c r="E95" s="8"/>
      <c r="F95" s="8"/>
      <c r="G95" s="8"/>
      <c r="H95" s="8"/>
      <c r="I95" s="8">
        <v>0.01</v>
      </c>
      <c r="J95" s="8">
        <f t="shared" si="4"/>
        <v>0.01</v>
      </c>
      <c r="K95" s="8">
        <v>500</v>
      </c>
      <c r="L95" s="8"/>
      <c r="M95" s="8"/>
      <c r="N95" s="8"/>
      <c r="O95" s="8"/>
      <c r="P95" s="8"/>
      <c r="Q95" s="8">
        <v>614</v>
      </c>
      <c r="R95" s="8">
        <v>15000</v>
      </c>
      <c r="S95" s="8">
        <f t="shared" si="5"/>
        <v>16114</v>
      </c>
      <c r="T95" s="8">
        <f t="shared" si="3"/>
        <v>16114.01</v>
      </c>
    </row>
    <row r="96" s="2" customFormat="1" ht="28.3" customHeight="1" spans="1:20">
      <c r="A96" s="6">
        <v>92</v>
      </c>
      <c r="B96" s="7" t="s">
        <v>110</v>
      </c>
      <c r="C96" s="8">
        <v>714.1</v>
      </c>
      <c r="D96" s="8"/>
      <c r="E96" s="8"/>
      <c r="F96" s="8"/>
      <c r="G96" s="8"/>
      <c r="H96" s="8"/>
      <c r="I96" s="8">
        <v>24</v>
      </c>
      <c r="J96" s="8">
        <f t="shared" si="4"/>
        <v>738.1</v>
      </c>
      <c r="K96" s="8">
        <v>0</v>
      </c>
      <c r="L96" s="8">
        <v>12500</v>
      </c>
      <c r="M96" s="8">
        <v>2000</v>
      </c>
      <c r="N96" s="8"/>
      <c r="O96" s="8"/>
      <c r="P96" s="8"/>
      <c r="Q96" s="8"/>
      <c r="R96" s="8">
        <v>654</v>
      </c>
      <c r="S96" s="8">
        <f t="shared" si="5"/>
        <v>15154</v>
      </c>
      <c r="T96" s="8">
        <f t="shared" si="3"/>
        <v>15892.1</v>
      </c>
    </row>
    <row r="97" s="2" customFormat="1" ht="28.3" customHeight="1" spans="1:20">
      <c r="A97" s="6">
        <v>93</v>
      </c>
      <c r="B97" s="7" t="s">
        <v>111</v>
      </c>
      <c r="C97" s="8">
        <v>0</v>
      </c>
      <c r="D97" s="8">
        <v>0</v>
      </c>
      <c r="E97" s="8"/>
      <c r="F97" s="8"/>
      <c r="G97" s="8"/>
      <c r="H97" s="8">
        <v>10</v>
      </c>
      <c r="I97" s="8"/>
      <c r="J97" s="8">
        <f t="shared" si="4"/>
        <v>10</v>
      </c>
      <c r="K97" s="8">
        <v>0</v>
      </c>
      <c r="L97" s="8">
        <v>15000</v>
      </c>
      <c r="M97" s="8"/>
      <c r="N97" s="8"/>
      <c r="O97" s="8"/>
      <c r="P97" s="8"/>
      <c r="Q97" s="8"/>
      <c r="R97" s="8"/>
      <c r="S97" s="8">
        <f t="shared" si="5"/>
        <v>15000</v>
      </c>
      <c r="T97" s="8">
        <f t="shared" si="3"/>
        <v>15010</v>
      </c>
    </row>
    <row r="98" s="2" customFormat="1" ht="28.3" customHeight="1" spans="1:20">
      <c r="A98" s="6">
        <v>94</v>
      </c>
      <c r="B98" s="7" t="s">
        <v>112</v>
      </c>
      <c r="C98" s="8"/>
      <c r="D98" s="8"/>
      <c r="E98" s="8"/>
      <c r="F98" s="8"/>
      <c r="G98" s="8"/>
      <c r="H98" s="8"/>
      <c r="I98" s="8"/>
      <c r="J98" s="8">
        <f t="shared" si="4"/>
        <v>0</v>
      </c>
      <c r="K98" s="8"/>
      <c r="L98" s="8"/>
      <c r="M98" s="8">
        <v>15000</v>
      </c>
      <c r="N98" s="8"/>
      <c r="O98" s="8"/>
      <c r="P98" s="8"/>
      <c r="Q98" s="8"/>
      <c r="R98" s="8"/>
      <c r="S98" s="8">
        <f t="shared" si="5"/>
        <v>15000</v>
      </c>
      <c r="T98" s="8">
        <f t="shared" si="3"/>
        <v>15000</v>
      </c>
    </row>
    <row r="99" s="2" customFormat="1" ht="28.3" customHeight="1" spans="1:20">
      <c r="A99" s="6">
        <v>95</v>
      </c>
      <c r="B99" s="7" t="s">
        <v>113</v>
      </c>
      <c r="C99" s="8"/>
      <c r="D99" s="8"/>
      <c r="E99" s="8"/>
      <c r="F99" s="8"/>
      <c r="G99" s="8"/>
      <c r="H99" s="8"/>
      <c r="I99" s="8"/>
      <c r="J99" s="8">
        <f t="shared" si="4"/>
        <v>0</v>
      </c>
      <c r="K99" s="8"/>
      <c r="L99" s="8"/>
      <c r="M99" s="8">
        <v>15000</v>
      </c>
      <c r="N99" s="8"/>
      <c r="O99" s="8"/>
      <c r="P99" s="8"/>
      <c r="Q99" s="8"/>
      <c r="R99" s="8"/>
      <c r="S99" s="8">
        <f t="shared" si="5"/>
        <v>15000</v>
      </c>
      <c r="T99" s="8">
        <f t="shared" si="3"/>
        <v>15000</v>
      </c>
    </row>
    <row r="100" s="2" customFormat="1" ht="28.3" customHeight="1" spans="1:20">
      <c r="A100" s="6">
        <v>96</v>
      </c>
      <c r="B100" s="13" t="s">
        <v>114</v>
      </c>
      <c r="C100" s="8"/>
      <c r="D100" s="8"/>
      <c r="E100" s="8"/>
      <c r="F100" s="8"/>
      <c r="G100" s="8"/>
      <c r="H100" s="8"/>
      <c r="I100" s="8"/>
      <c r="J100" s="8">
        <f t="shared" si="4"/>
        <v>0</v>
      </c>
      <c r="K100" s="8"/>
      <c r="L100" s="8"/>
      <c r="M100" s="8"/>
      <c r="N100" s="8"/>
      <c r="O100" s="8">
        <v>15000</v>
      </c>
      <c r="P100" s="8"/>
      <c r="Q100" s="8"/>
      <c r="R100" s="8"/>
      <c r="S100" s="8">
        <f t="shared" si="5"/>
        <v>15000</v>
      </c>
      <c r="T100" s="8">
        <f t="shared" si="3"/>
        <v>15000</v>
      </c>
    </row>
    <row r="101" s="2" customFormat="1" ht="28.3" customHeight="1" spans="1:20">
      <c r="A101" s="6">
        <v>97</v>
      </c>
      <c r="B101" s="7" t="s">
        <v>115</v>
      </c>
      <c r="C101" s="8">
        <v>718.7</v>
      </c>
      <c r="D101" s="8"/>
      <c r="E101" s="8">
        <v>1462.8</v>
      </c>
      <c r="F101" s="22">
        <v>265.6</v>
      </c>
      <c r="G101" s="22">
        <v>1034.8</v>
      </c>
      <c r="H101" s="8">
        <v>259.8</v>
      </c>
      <c r="I101" s="8">
        <v>141.4</v>
      </c>
      <c r="J101" s="8">
        <f t="shared" si="4"/>
        <v>3883.1</v>
      </c>
      <c r="K101" s="8">
        <v>0</v>
      </c>
      <c r="L101" s="8"/>
      <c r="M101" s="8"/>
      <c r="N101" s="8"/>
      <c r="O101" s="8"/>
      <c r="P101" s="8"/>
      <c r="Q101" s="8">
        <v>10048.72</v>
      </c>
      <c r="R101" s="8"/>
      <c r="S101" s="8">
        <f t="shared" si="5"/>
        <v>10048.72</v>
      </c>
      <c r="T101" s="8">
        <f t="shared" si="3"/>
        <v>13931.82</v>
      </c>
    </row>
    <row r="102" s="2" customFormat="1" ht="28.3" customHeight="1" spans="1:20">
      <c r="A102" s="6">
        <v>98</v>
      </c>
      <c r="B102" s="7" t="s">
        <v>116</v>
      </c>
      <c r="C102" s="8">
        <v>3620</v>
      </c>
      <c r="D102" s="8">
        <v>2000</v>
      </c>
      <c r="E102" s="8"/>
      <c r="F102" s="8"/>
      <c r="G102" s="8"/>
      <c r="H102" s="8"/>
      <c r="I102" s="8">
        <v>6000</v>
      </c>
      <c r="J102" s="8">
        <f t="shared" si="4"/>
        <v>11620</v>
      </c>
      <c r="K102" s="8">
        <v>0</v>
      </c>
      <c r="L102" s="8"/>
      <c r="M102" s="8">
        <v>2000</v>
      </c>
      <c r="N102" s="8"/>
      <c r="O102" s="8"/>
      <c r="P102" s="8"/>
      <c r="Q102" s="8"/>
      <c r="R102" s="8"/>
      <c r="S102" s="8">
        <f t="shared" si="5"/>
        <v>2000</v>
      </c>
      <c r="T102" s="8">
        <f t="shared" si="3"/>
        <v>13620</v>
      </c>
    </row>
    <row r="103" s="2" customFormat="1" ht="28.3" customHeight="1" spans="1:20">
      <c r="A103" s="6">
        <v>99</v>
      </c>
      <c r="B103" s="12" t="s">
        <v>117</v>
      </c>
      <c r="C103" s="8">
        <v>0</v>
      </c>
      <c r="D103" s="8">
        <v>10000</v>
      </c>
      <c r="E103" s="8">
        <v>200</v>
      </c>
      <c r="F103" s="22">
        <v>800</v>
      </c>
      <c r="G103" s="8">
        <v>2000</v>
      </c>
      <c r="H103" s="8">
        <v>600</v>
      </c>
      <c r="I103" s="8"/>
      <c r="J103" s="8">
        <f t="shared" si="4"/>
        <v>13600</v>
      </c>
      <c r="K103" s="8"/>
      <c r="L103" s="8"/>
      <c r="M103" s="8"/>
      <c r="N103" s="8"/>
      <c r="O103" s="8"/>
      <c r="P103" s="8"/>
      <c r="Q103" s="8"/>
      <c r="R103" s="8"/>
      <c r="S103" s="8">
        <f t="shared" si="5"/>
        <v>0</v>
      </c>
      <c r="T103" s="8">
        <f t="shared" si="3"/>
        <v>13600</v>
      </c>
    </row>
    <row r="104" s="2" customFormat="1" ht="28.3" customHeight="1" spans="1:20">
      <c r="A104" s="6">
        <v>100</v>
      </c>
      <c r="B104" s="7" t="s">
        <v>118</v>
      </c>
      <c r="C104" s="8">
        <v>10131</v>
      </c>
      <c r="D104" s="8">
        <v>2</v>
      </c>
      <c r="E104" s="8">
        <v>3.01</v>
      </c>
      <c r="F104" s="8">
        <v>2</v>
      </c>
      <c r="G104" s="22">
        <v>12</v>
      </c>
      <c r="H104" s="8"/>
      <c r="I104" s="8">
        <v>32</v>
      </c>
      <c r="J104" s="8">
        <f t="shared" si="4"/>
        <v>10182.01</v>
      </c>
      <c r="K104" s="8">
        <v>3000</v>
      </c>
      <c r="L104" s="8"/>
      <c r="M104" s="8"/>
      <c r="N104" s="8"/>
      <c r="O104" s="8"/>
      <c r="P104" s="8"/>
      <c r="Q104" s="8"/>
      <c r="R104" s="8"/>
      <c r="S104" s="8">
        <f t="shared" si="5"/>
        <v>3000</v>
      </c>
      <c r="T104" s="8">
        <f t="shared" si="3"/>
        <v>13182.01</v>
      </c>
    </row>
    <row r="105" s="2" customFormat="1" ht="28.3" customHeight="1" spans="1:20">
      <c r="A105" s="6">
        <v>101</v>
      </c>
      <c r="B105" s="7" t="s">
        <v>119</v>
      </c>
      <c r="C105" s="8">
        <v>11000</v>
      </c>
      <c r="D105" s="8"/>
      <c r="E105" s="8"/>
      <c r="F105" s="22">
        <v>2000</v>
      </c>
      <c r="G105" s="8"/>
      <c r="H105" s="8"/>
      <c r="I105" s="8"/>
      <c r="J105" s="8">
        <f t="shared" si="4"/>
        <v>13000</v>
      </c>
      <c r="K105" s="8">
        <v>0</v>
      </c>
      <c r="L105" s="8"/>
      <c r="M105" s="8"/>
      <c r="N105" s="8"/>
      <c r="O105" s="8"/>
      <c r="P105" s="8"/>
      <c r="Q105" s="8">
        <v>20</v>
      </c>
      <c r="R105" s="8"/>
      <c r="S105" s="8">
        <f t="shared" si="5"/>
        <v>20</v>
      </c>
      <c r="T105" s="8">
        <f t="shared" si="3"/>
        <v>13020</v>
      </c>
    </row>
    <row r="106" s="2" customFormat="1" ht="28.3" customHeight="1" spans="1:20">
      <c r="A106" s="6">
        <v>102</v>
      </c>
      <c r="B106" s="7" t="s">
        <v>120</v>
      </c>
      <c r="C106" s="8"/>
      <c r="D106" s="8"/>
      <c r="E106" s="8"/>
      <c r="F106" s="8"/>
      <c r="G106" s="8"/>
      <c r="H106" s="8"/>
      <c r="I106" s="8"/>
      <c r="J106" s="8">
        <f t="shared" si="4"/>
        <v>0</v>
      </c>
      <c r="K106" s="8"/>
      <c r="L106" s="8"/>
      <c r="M106" s="8"/>
      <c r="N106" s="8"/>
      <c r="O106" s="8"/>
      <c r="P106" s="8"/>
      <c r="Q106" s="8">
        <v>12531.15</v>
      </c>
      <c r="R106" s="8"/>
      <c r="S106" s="8">
        <f t="shared" si="5"/>
        <v>12531.15</v>
      </c>
      <c r="T106" s="8">
        <f t="shared" si="3"/>
        <v>12531.15</v>
      </c>
    </row>
    <row r="107" s="2" customFormat="1" ht="28.3" customHeight="1" spans="1:20">
      <c r="A107" s="6">
        <v>103</v>
      </c>
      <c r="B107" s="7" t="s">
        <v>121</v>
      </c>
      <c r="C107" s="8">
        <v>288.9</v>
      </c>
      <c r="D107" s="8">
        <v>11575</v>
      </c>
      <c r="E107" s="8">
        <v>173</v>
      </c>
      <c r="F107" s="22">
        <v>106</v>
      </c>
      <c r="G107" s="22">
        <v>65</v>
      </c>
      <c r="H107" s="8">
        <v>31</v>
      </c>
      <c r="I107" s="8">
        <v>276.57</v>
      </c>
      <c r="J107" s="8">
        <f t="shared" si="4"/>
        <v>12515.47</v>
      </c>
      <c r="K107" s="8">
        <v>0</v>
      </c>
      <c r="L107" s="8"/>
      <c r="M107" s="8"/>
      <c r="N107" s="8"/>
      <c r="O107" s="8"/>
      <c r="P107" s="8"/>
      <c r="Q107" s="8"/>
      <c r="R107" s="8"/>
      <c r="S107" s="8">
        <f t="shared" si="5"/>
        <v>0</v>
      </c>
      <c r="T107" s="8">
        <f t="shared" si="3"/>
        <v>12515.47</v>
      </c>
    </row>
    <row r="108" s="2" customFormat="1" ht="28.3" customHeight="1" spans="1:20">
      <c r="A108" s="6">
        <v>104</v>
      </c>
      <c r="B108" s="7" t="s">
        <v>122</v>
      </c>
      <c r="C108" s="8"/>
      <c r="D108" s="8"/>
      <c r="E108" s="8"/>
      <c r="F108" s="8"/>
      <c r="G108" s="8"/>
      <c r="H108" s="8"/>
      <c r="I108" s="8"/>
      <c r="J108" s="8">
        <f t="shared" si="4"/>
        <v>0</v>
      </c>
      <c r="K108" s="8"/>
      <c r="L108" s="8"/>
      <c r="M108" s="8">
        <v>4830</v>
      </c>
      <c r="N108" s="8"/>
      <c r="O108" s="8"/>
      <c r="P108" s="8"/>
      <c r="Q108" s="8"/>
      <c r="R108" s="8">
        <v>7538</v>
      </c>
      <c r="S108" s="8">
        <f t="shared" si="5"/>
        <v>12368</v>
      </c>
      <c r="T108" s="8">
        <f t="shared" si="3"/>
        <v>12368</v>
      </c>
    </row>
    <row r="109" s="2" customFormat="1" ht="28.3" customHeight="1" spans="1:20">
      <c r="A109" s="6">
        <v>105</v>
      </c>
      <c r="B109" s="7" t="s">
        <v>123</v>
      </c>
      <c r="C109" s="8">
        <v>0</v>
      </c>
      <c r="D109" s="8">
        <v>0</v>
      </c>
      <c r="E109" s="8">
        <v>10800</v>
      </c>
      <c r="F109" s="8"/>
      <c r="G109" s="8"/>
      <c r="H109" s="8"/>
      <c r="I109" s="8"/>
      <c r="J109" s="8">
        <f t="shared" si="4"/>
        <v>10800</v>
      </c>
      <c r="K109" s="8"/>
      <c r="L109" s="8"/>
      <c r="M109" s="8"/>
      <c r="N109" s="8"/>
      <c r="O109" s="8"/>
      <c r="P109" s="8"/>
      <c r="Q109" s="8">
        <v>1313.64</v>
      </c>
      <c r="R109" s="8"/>
      <c r="S109" s="8">
        <f t="shared" si="5"/>
        <v>1313.64</v>
      </c>
      <c r="T109" s="8">
        <f t="shared" si="3"/>
        <v>12113.64</v>
      </c>
    </row>
    <row r="110" s="2" customFormat="1" ht="28.3" customHeight="1" spans="1:20">
      <c r="A110" s="6">
        <v>106</v>
      </c>
      <c r="B110" s="7" t="s">
        <v>124</v>
      </c>
      <c r="C110" s="8">
        <v>0</v>
      </c>
      <c r="D110" s="8">
        <v>0</v>
      </c>
      <c r="E110" s="8">
        <v>0</v>
      </c>
      <c r="F110" s="8">
        <v>6000</v>
      </c>
      <c r="G110" s="8"/>
      <c r="H110" s="8"/>
      <c r="I110" s="8">
        <v>6000</v>
      </c>
      <c r="J110" s="8">
        <f t="shared" si="4"/>
        <v>12000</v>
      </c>
      <c r="K110" s="8"/>
      <c r="L110" s="8"/>
      <c r="M110" s="8"/>
      <c r="N110" s="8"/>
      <c r="O110" s="8"/>
      <c r="P110" s="8"/>
      <c r="Q110" s="8"/>
      <c r="R110" s="8"/>
      <c r="S110" s="8">
        <f t="shared" si="5"/>
        <v>0</v>
      </c>
      <c r="T110" s="8">
        <f t="shared" si="3"/>
        <v>12000</v>
      </c>
    </row>
    <row r="111" s="2" customFormat="1" ht="28.3" customHeight="1" spans="1:20">
      <c r="A111" s="6">
        <v>107</v>
      </c>
      <c r="B111" s="7" t="s">
        <v>125</v>
      </c>
      <c r="C111" s="8">
        <v>9300</v>
      </c>
      <c r="D111" s="8">
        <v>530</v>
      </c>
      <c r="E111" s="8"/>
      <c r="F111" s="22">
        <v>2058</v>
      </c>
      <c r="G111" s="22">
        <v>34</v>
      </c>
      <c r="H111" s="8"/>
      <c r="I111" s="8"/>
      <c r="J111" s="8">
        <f t="shared" si="4"/>
        <v>11922</v>
      </c>
      <c r="K111" s="8">
        <v>0</v>
      </c>
      <c r="L111" s="8"/>
      <c r="M111" s="8"/>
      <c r="N111" s="8"/>
      <c r="O111" s="8"/>
      <c r="P111" s="8"/>
      <c r="Q111" s="8"/>
      <c r="R111" s="8"/>
      <c r="S111" s="8">
        <f t="shared" si="5"/>
        <v>0</v>
      </c>
      <c r="T111" s="8">
        <f t="shared" si="3"/>
        <v>11922</v>
      </c>
    </row>
    <row r="112" s="2" customFormat="1" ht="28.3" customHeight="1" spans="1:20">
      <c r="A112" s="6">
        <v>108</v>
      </c>
      <c r="B112" s="7" t="s">
        <v>126</v>
      </c>
      <c r="C112" s="8">
        <v>4020</v>
      </c>
      <c r="D112" s="8"/>
      <c r="E112" s="8"/>
      <c r="F112" s="22">
        <v>2000</v>
      </c>
      <c r="G112" s="22">
        <v>5176.5</v>
      </c>
      <c r="H112" s="8"/>
      <c r="I112" s="8"/>
      <c r="J112" s="8">
        <f t="shared" si="4"/>
        <v>11196.5</v>
      </c>
      <c r="K112" s="8">
        <v>0</v>
      </c>
      <c r="L112" s="8"/>
      <c r="M112" s="8"/>
      <c r="N112" s="8"/>
      <c r="O112" s="8"/>
      <c r="P112" s="8"/>
      <c r="Q112" s="8"/>
      <c r="R112" s="8"/>
      <c r="S112" s="8">
        <f t="shared" si="5"/>
        <v>0</v>
      </c>
      <c r="T112" s="8">
        <f t="shared" si="3"/>
        <v>11196.5</v>
      </c>
    </row>
    <row r="113" s="2" customFormat="1" ht="28.3" customHeight="1" spans="1:20">
      <c r="A113" s="6">
        <v>109</v>
      </c>
      <c r="B113" s="7" t="s">
        <v>127</v>
      </c>
      <c r="C113" s="8">
        <v>0</v>
      </c>
      <c r="D113" s="8">
        <v>0</v>
      </c>
      <c r="E113" s="8">
        <v>10156.88</v>
      </c>
      <c r="F113" s="22">
        <v>1000</v>
      </c>
      <c r="G113" s="8"/>
      <c r="H113" s="8"/>
      <c r="I113" s="8"/>
      <c r="J113" s="8">
        <f t="shared" si="4"/>
        <v>11156.88</v>
      </c>
      <c r="K113" s="8"/>
      <c r="L113" s="8"/>
      <c r="M113" s="8"/>
      <c r="N113" s="8"/>
      <c r="O113" s="8"/>
      <c r="P113" s="8"/>
      <c r="Q113" s="8"/>
      <c r="R113" s="8"/>
      <c r="S113" s="8">
        <f t="shared" si="5"/>
        <v>0</v>
      </c>
      <c r="T113" s="8">
        <f t="shared" si="3"/>
        <v>11156.88</v>
      </c>
    </row>
    <row r="114" s="2" customFormat="1" ht="28.3" customHeight="1" spans="1:20">
      <c r="A114" s="6">
        <v>110</v>
      </c>
      <c r="B114" s="7" t="s">
        <v>128</v>
      </c>
      <c r="C114" s="8">
        <v>3600</v>
      </c>
      <c r="D114" s="8">
        <v>2400</v>
      </c>
      <c r="E114" s="8"/>
      <c r="F114" s="22">
        <v>1</v>
      </c>
      <c r="G114" s="8"/>
      <c r="H114" s="8">
        <v>4800</v>
      </c>
      <c r="I114" s="8"/>
      <c r="J114" s="8">
        <f t="shared" si="4"/>
        <v>10801</v>
      </c>
      <c r="K114" s="8">
        <v>0</v>
      </c>
      <c r="L114" s="8"/>
      <c r="M114" s="8"/>
      <c r="N114" s="8"/>
      <c r="O114" s="8"/>
      <c r="P114" s="8"/>
      <c r="Q114" s="8"/>
      <c r="R114" s="8"/>
      <c r="S114" s="8">
        <f t="shared" si="5"/>
        <v>0</v>
      </c>
      <c r="T114" s="8">
        <f t="shared" si="3"/>
        <v>10801</v>
      </c>
    </row>
    <row r="115" s="2" customFormat="1" ht="28.3" customHeight="1" spans="1:20">
      <c r="A115" s="6">
        <v>111</v>
      </c>
      <c r="B115" s="7" t="s">
        <v>129</v>
      </c>
      <c r="C115" s="8"/>
      <c r="D115" s="8"/>
      <c r="E115" s="8"/>
      <c r="F115" s="8"/>
      <c r="G115" s="8"/>
      <c r="H115" s="8"/>
      <c r="I115" s="8"/>
      <c r="J115" s="8">
        <f t="shared" si="4"/>
        <v>0</v>
      </c>
      <c r="K115" s="8"/>
      <c r="L115" s="8"/>
      <c r="M115" s="8"/>
      <c r="N115" s="8"/>
      <c r="O115" s="8"/>
      <c r="P115" s="8"/>
      <c r="Q115" s="8">
        <v>10687.98</v>
      </c>
      <c r="R115" s="8"/>
      <c r="S115" s="8">
        <f t="shared" si="5"/>
        <v>10687.98</v>
      </c>
      <c r="T115" s="8">
        <f t="shared" si="3"/>
        <v>10687.98</v>
      </c>
    </row>
    <row r="116" s="2" customFormat="1" ht="28.3" customHeight="1" spans="1:20">
      <c r="A116" s="6">
        <v>112</v>
      </c>
      <c r="B116" s="12" t="s">
        <v>130</v>
      </c>
      <c r="C116" s="8">
        <v>0</v>
      </c>
      <c r="D116" s="8">
        <v>0</v>
      </c>
      <c r="E116" s="8">
        <v>72</v>
      </c>
      <c r="F116" s="8"/>
      <c r="G116" s="8"/>
      <c r="H116" s="8"/>
      <c r="I116" s="8">
        <v>10000</v>
      </c>
      <c r="J116" s="8">
        <f t="shared" si="4"/>
        <v>10072</v>
      </c>
      <c r="K116" s="8"/>
      <c r="L116" s="8"/>
      <c r="M116" s="8"/>
      <c r="N116" s="8"/>
      <c r="O116" s="8"/>
      <c r="P116" s="8"/>
      <c r="Q116" s="8"/>
      <c r="R116" s="8"/>
      <c r="S116" s="8">
        <f t="shared" si="5"/>
        <v>0</v>
      </c>
      <c r="T116" s="8">
        <f t="shared" si="3"/>
        <v>10072</v>
      </c>
    </row>
    <row r="117" s="2" customFormat="1" ht="28.3" customHeight="1" spans="1:20">
      <c r="A117" s="6">
        <v>113</v>
      </c>
      <c r="B117" s="12" t="s">
        <v>131</v>
      </c>
      <c r="C117" s="8">
        <v>10</v>
      </c>
      <c r="D117" s="8"/>
      <c r="E117" s="8"/>
      <c r="F117" s="8"/>
      <c r="G117" s="8"/>
      <c r="H117" s="8"/>
      <c r="I117" s="8"/>
      <c r="J117" s="8">
        <f t="shared" si="4"/>
        <v>10</v>
      </c>
      <c r="K117" s="8">
        <v>0</v>
      </c>
      <c r="L117" s="8"/>
      <c r="M117" s="8"/>
      <c r="N117" s="8"/>
      <c r="O117" s="8"/>
      <c r="P117" s="8"/>
      <c r="Q117" s="8">
        <v>10060.52</v>
      </c>
      <c r="R117" s="8"/>
      <c r="S117" s="8">
        <f t="shared" si="5"/>
        <v>10060.52</v>
      </c>
      <c r="T117" s="8">
        <f t="shared" si="3"/>
        <v>10070.52</v>
      </c>
    </row>
    <row r="118" s="2" customFormat="1" ht="28.3" customHeight="1" spans="1:20">
      <c r="A118" s="6">
        <v>114</v>
      </c>
      <c r="B118" s="12" t="s">
        <v>132</v>
      </c>
      <c r="C118" s="8">
        <v>0</v>
      </c>
      <c r="D118" s="8"/>
      <c r="E118" s="8"/>
      <c r="F118" s="8"/>
      <c r="G118" s="8"/>
      <c r="H118" s="8"/>
      <c r="I118" s="8"/>
      <c r="J118" s="8">
        <f t="shared" si="4"/>
        <v>0</v>
      </c>
      <c r="K118" s="8">
        <v>10000</v>
      </c>
      <c r="L118" s="8"/>
      <c r="M118" s="8"/>
      <c r="N118" s="8"/>
      <c r="O118" s="8"/>
      <c r="P118" s="8"/>
      <c r="Q118" s="8"/>
      <c r="R118" s="8"/>
      <c r="S118" s="8">
        <f t="shared" si="5"/>
        <v>10000</v>
      </c>
      <c r="T118" s="8">
        <f t="shared" si="3"/>
        <v>10000</v>
      </c>
    </row>
    <row r="119" s="2" customFormat="1" ht="28.3" customHeight="1" spans="1:20">
      <c r="A119" s="6">
        <v>115</v>
      </c>
      <c r="B119" s="12" t="s">
        <v>133</v>
      </c>
      <c r="C119" s="8">
        <v>620</v>
      </c>
      <c r="D119" s="8"/>
      <c r="E119" s="8">
        <v>2350</v>
      </c>
      <c r="F119" s="8"/>
      <c r="G119" s="22">
        <v>438</v>
      </c>
      <c r="H119" s="8">
        <v>1480</v>
      </c>
      <c r="I119" s="8"/>
      <c r="J119" s="8">
        <f t="shared" si="4"/>
        <v>4888</v>
      </c>
      <c r="K119" s="8">
        <v>0</v>
      </c>
      <c r="L119" s="8"/>
      <c r="M119" s="8"/>
      <c r="N119" s="24">
        <v>5000</v>
      </c>
      <c r="O119" s="8"/>
      <c r="P119" s="8"/>
      <c r="Q119" s="8"/>
      <c r="R119" s="8"/>
      <c r="S119" s="8">
        <f t="shared" si="5"/>
        <v>5000</v>
      </c>
      <c r="T119" s="8">
        <f t="shared" si="3"/>
        <v>9888</v>
      </c>
    </row>
    <row r="120" s="2" customFormat="1" ht="28.3" customHeight="1" spans="1:20">
      <c r="A120" s="6">
        <v>116</v>
      </c>
      <c r="B120" s="12" t="s">
        <v>134</v>
      </c>
      <c r="C120" s="8">
        <v>553</v>
      </c>
      <c r="D120" s="8"/>
      <c r="E120" s="8">
        <v>500</v>
      </c>
      <c r="F120" s="8"/>
      <c r="G120" s="22">
        <v>10</v>
      </c>
      <c r="H120" s="8">
        <v>14</v>
      </c>
      <c r="I120" s="8">
        <v>8184.88</v>
      </c>
      <c r="J120" s="8">
        <f t="shared" si="4"/>
        <v>9261.88</v>
      </c>
      <c r="K120" s="8">
        <v>0</v>
      </c>
      <c r="L120" s="8"/>
      <c r="M120" s="8"/>
      <c r="N120" s="8"/>
      <c r="O120" s="8"/>
      <c r="P120" s="8"/>
      <c r="Q120" s="8"/>
      <c r="R120" s="8"/>
      <c r="S120" s="8">
        <f t="shared" si="5"/>
        <v>0</v>
      </c>
      <c r="T120" s="8">
        <f t="shared" si="3"/>
        <v>9261.88</v>
      </c>
    </row>
    <row r="121" s="2" customFormat="1" ht="28.3" customHeight="1" spans="1:20">
      <c r="A121" s="6">
        <v>117</v>
      </c>
      <c r="B121" s="7" t="s">
        <v>135</v>
      </c>
      <c r="C121" s="8">
        <v>0</v>
      </c>
      <c r="D121" s="8"/>
      <c r="E121" s="8"/>
      <c r="F121" s="8"/>
      <c r="G121" s="8"/>
      <c r="H121" s="8"/>
      <c r="I121" s="8"/>
      <c r="J121" s="8">
        <f t="shared" si="4"/>
        <v>0</v>
      </c>
      <c r="K121" s="8">
        <v>5000</v>
      </c>
      <c r="L121" s="8">
        <v>4000</v>
      </c>
      <c r="M121" s="8"/>
      <c r="N121" s="8"/>
      <c r="O121" s="8"/>
      <c r="P121" s="8"/>
      <c r="Q121" s="8"/>
      <c r="R121" s="8"/>
      <c r="S121" s="8">
        <f t="shared" si="5"/>
        <v>9000</v>
      </c>
      <c r="T121" s="8">
        <f t="shared" si="3"/>
        <v>9000</v>
      </c>
    </row>
    <row r="122" s="2" customFormat="1" ht="28.3" customHeight="1" spans="1:20">
      <c r="A122" s="6">
        <v>118</v>
      </c>
      <c r="B122" s="7" t="s">
        <v>136</v>
      </c>
      <c r="C122" s="8">
        <v>3110.68</v>
      </c>
      <c r="D122" s="8">
        <v>600</v>
      </c>
      <c r="E122" s="8">
        <v>600</v>
      </c>
      <c r="F122" s="22">
        <v>660</v>
      </c>
      <c r="G122" s="22">
        <v>1202</v>
      </c>
      <c r="H122" s="8">
        <v>590</v>
      </c>
      <c r="I122" s="8">
        <v>2142.2</v>
      </c>
      <c r="J122" s="8">
        <f t="shared" si="4"/>
        <v>8904.88</v>
      </c>
      <c r="K122" s="8">
        <v>0</v>
      </c>
      <c r="L122" s="8"/>
      <c r="M122" s="8"/>
      <c r="N122" s="8"/>
      <c r="O122" s="8"/>
      <c r="P122" s="8"/>
      <c r="Q122" s="8"/>
      <c r="R122" s="8"/>
      <c r="S122" s="8">
        <f t="shared" si="5"/>
        <v>0</v>
      </c>
      <c r="T122" s="8">
        <f t="shared" si="3"/>
        <v>8904.88</v>
      </c>
    </row>
    <row r="123" s="2" customFormat="1" ht="28.3" customHeight="1" spans="1:20">
      <c r="A123" s="6">
        <v>119</v>
      </c>
      <c r="B123" s="7" t="s">
        <v>137</v>
      </c>
      <c r="C123" s="8"/>
      <c r="D123" s="8"/>
      <c r="E123" s="8"/>
      <c r="F123" s="22"/>
      <c r="G123" s="22"/>
      <c r="H123" s="8"/>
      <c r="I123" s="8"/>
      <c r="J123" s="8">
        <f t="shared" si="4"/>
        <v>0</v>
      </c>
      <c r="K123" s="8"/>
      <c r="L123" s="8"/>
      <c r="M123" s="8"/>
      <c r="N123" s="8"/>
      <c r="O123" s="8"/>
      <c r="P123" s="8"/>
      <c r="Q123" s="8">
        <v>8842.08</v>
      </c>
      <c r="R123" s="8"/>
      <c r="S123" s="8">
        <f t="shared" si="5"/>
        <v>8842.08</v>
      </c>
      <c r="T123" s="8">
        <f t="shared" si="3"/>
        <v>8842.08</v>
      </c>
    </row>
    <row r="124" s="2" customFormat="1" ht="28.3" customHeight="1" spans="1:20">
      <c r="A124" s="6">
        <v>120</v>
      </c>
      <c r="B124" s="7" t="s">
        <v>138</v>
      </c>
      <c r="C124" s="8">
        <v>100</v>
      </c>
      <c r="D124" s="8"/>
      <c r="E124" s="8"/>
      <c r="F124" s="22">
        <v>8000</v>
      </c>
      <c r="G124" s="22">
        <v>463</v>
      </c>
      <c r="H124" s="8"/>
      <c r="I124" s="8">
        <v>5</v>
      </c>
      <c r="J124" s="8">
        <f t="shared" si="4"/>
        <v>8568</v>
      </c>
      <c r="K124" s="8">
        <v>0</v>
      </c>
      <c r="L124" s="8"/>
      <c r="M124" s="8"/>
      <c r="N124" s="8"/>
      <c r="O124" s="8"/>
      <c r="P124" s="8"/>
      <c r="Q124" s="8"/>
      <c r="R124" s="8"/>
      <c r="S124" s="8">
        <f t="shared" si="5"/>
        <v>0</v>
      </c>
      <c r="T124" s="8">
        <f t="shared" si="3"/>
        <v>8568</v>
      </c>
    </row>
    <row r="125" s="2" customFormat="1" ht="28.3" customHeight="1" spans="1:20">
      <c r="A125" s="6">
        <v>121</v>
      </c>
      <c r="B125" s="7" t="s">
        <v>139</v>
      </c>
      <c r="C125" s="8">
        <v>3556.88</v>
      </c>
      <c r="D125" s="8">
        <v>650</v>
      </c>
      <c r="E125" s="8">
        <v>100</v>
      </c>
      <c r="F125" s="22">
        <v>788</v>
      </c>
      <c r="G125" s="22">
        <v>1190</v>
      </c>
      <c r="H125" s="8">
        <v>510</v>
      </c>
      <c r="I125" s="8">
        <v>1420</v>
      </c>
      <c r="J125" s="8">
        <f t="shared" si="4"/>
        <v>8214.88</v>
      </c>
      <c r="K125" s="8">
        <v>0</v>
      </c>
      <c r="L125" s="8"/>
      <c r="M125" s="8"/>
      <c r="N125" s="8"/>
      <c r="O125" s="8"/>
      <c r="P125" s="8"/>
      <c r="Q125" s="8"/>
      <c r="R125" s="8"/>
      <c r="S125" s="8">
        <f t="shared" si="5"/>
        <v>0</v>
      </c>
      <c r="T125" s="8">
        <f t="shared" si="3"/>
        <v>8214.88</v>
      </c>
    </row>
    <row r="126" s="2" customFormat="1" ht="28.3" customHeight="1" spans="1:20">
      <c r="A126" s="6">
        <v>122</v>
      </c>
      <c r="B126" s="7" t="s">
        <v>140</v>
      </c>
      <c r="C126" s="8">
        <v>0</v>
      </c>
      <c r="D126" s="8">
        <v>0</v>
      </c>
      <c r="E126" s="8">
        <v>2000</v>
      </c>
      <c r="F126" s="22">
        <v>5000</v>
      </c>
      <c r="G126" s="8"/>
      <c r="H126" s="8"/>
      <c r="I126" s="8">
        <v>100</v>
      </c>
      <c r="J126" s="8">
        <f t="shared" si="4"/>
        <v>7100</v>
      </c>
      <c r="K126" s="8"/>
      <c r="L126" s="8"/>
      <c r="M126" s="8"/>
      <c r="N126" s="8"/>
      <c r="O126" s="8"/>
      <c r="P126" s="8"/>
      <c r="Q126" s="8"/>
      <c r="R126" s="8"/>
      <c r="S126" s="8">
        <f t="shared" si="5"/>
        <v>0</v>
      </c>
      <c r="T126" s="8">
        <f t="shared" si="3"/>
        <v>7100</v>
      </c>
    </row>
    <row r="127" s="2" customFormat="1" ht="28.3" customHeight="1" spans="1:20">
      <c r="A127" s="6">
        <v>123</v>
      </c>
      <c r="B127" s="7" t="s">
        <v>141</v>
      </c>
      <c r="C127" s="8">
        <v>1600</v>
      </c>
      <c r="D127" s="8"/>
      <c r="E127" s="8">
        <v>1700.1</v>
      </c>
      <c r="F127" s="22">
        <v>360</v>
      </c>
      <c r="G127" s="22">
        <v>2778</v>
      </c>
      <c r="H127" s="8"/>
      <c r="I127" s="8"/>
      <c r="J127" s="8">
        <f t="shared" si="4"/>
        <v>6438.1</v>
      </c>
      <c r="K127" s="8">
        <v>0</v>
      </c>
      <c r="L127" s="8"/>
      <c r="M127" s="8"/>
      <c r="N127" s="8"/>
      <c r="O127" s="8"/>
      <c r="P127" s="8"/>
      <c r="Q127" s="8"/>
      <c r="R127" s="8"/>
      <c r="S127" s="8">
        <f t="shared" si="5"/>
        <v>0</v>
      </c>
      <c r="T127" s="8">
        <f t="shared" si="3"/>
        <v>6438.1</v>
      </c>
    </row>
    <row r="128" s="2" customFormat="1" ht="28.3" customHeight="1" spans="1:20">
      <c r="A128" s="6">
        <v>124</v>
      </c>
      <c r="B128" s="7" t="s">
        <v>142</v>
      </c>
      <c r="C128" s="8">
        <v>3125</v>
      </c>
      <c r="D128" s="8">
        <v>100</v>
      </c>
      <c r="E128" s="8"/>
      <c r="F128" s="22">
        <v>50</v>
      </c>
      <c r="G128" s="22">
        <v>620</v>
      </c>
      <c r="H128" s="8">
        <v>110</v>
      </c>
      <c r="I128" s="8">
        <v>2390</v>
      </c>
      <c r="J128" s="8">
        <f t="shared" si="4"/>
        <v>6395</v>
      </c>
      <c r="K128" s="8">
        <v>0</v>
      </c>
      <c r="L128" s="8"/>
      <c r="M128" s="8"/>
      <c r="N128" s="8"/>
      <c r="O128" s="8"/>
      <c r="P128" s="8"/>
      <c r="Q128" s="8"/>
      <c r="R128" s="8"/>
      <c r="S128" s="8">
        <f t="shared" si="5"/>
        <v>0</v>
      </c>
      <c r="T128" s="8">
        <f t="shared" si="3"/>
        <v>6395</v>
      </c>
    </row>
    <row r="129" s="2" customFormat="1" ht="28.3" customHeight="1" spans="1:20">
      <c r="A129" s="6">
        <v>125</v>
      </c>
      <c r="B129" s="7" t="s">
        <v>143</v>
      </c>
      <c r="C129" s="8">
        <v>58</v>
      </c>
      <c r="D129" s="8"/>
      <c r="E129" s="8">
        <v>1000</v>
      </c>
      <c r="F129" s="8"/>
      <c r="G129" s="8"/>
      <c r="H129" s="8"/>
      <c r="I129" s="8"/>
      <c r="J129" s="8">
        <f t="shared" si="4"/>
        <v>1058</v>
      </c>
      <c r="K129" s="8">
        <v>0</v>
      </c>
      <c r="L129" s="8"/>
      <c r="M129" s="8"/>
      <c r="N129" s="8"/>
      <c r="O129" s="8"/>
      <c r="P129" s="8"/>
      <c r="Q129" s="8"/>
      <c r="R129" s="8">
        <v>5000</v>
      </c>
      <c r="S129" s="8">
        <f t="shared" si="5"/>
        <v>5000</v>
      </c>
      <c r="T129" s="8">
        <f t="shared" si="3"/>
        <v>6058</v>
      </c>
    </row>
    <row r="130" s="2" customFormat="1" ht="28.3" customHeight="1" spans="1:20">
      <c r="A130" s="6">
        <v>126</v>
      </c>
      <c r="B130" s="7" t="s">
        <v>144</v>
      </c>
      <c r="C130" s="8"/>
      <c r="D130" s="8"/>
      <c r="E130" s="8"/>
      <c r="F130" s="22"/>
      <c r="G130" s="8"/>
      <c r="H130" s="8"/>
      <c r="I130" s="8"/>
      <c r="J130" s="8">
        <f t="shared" si="4"/>
        <v>0</v>
      </c>
      <c r="K130" s="8"/>
      <c r="L130" s="8"/>
      <c r="M130" s="8"/>
      <c r="N130" s="24">
        <v>4000</v>
      </c>
      <c r="O130" s="23">
        <v>2000</v>
      </c>
      <c r="P130" s="8"/>
      <c r="Q130" s="8"/>
      <c r="R130" s="8"/>
      <c r="S130" s="8">
        <f t="shared" si="5"/>
        <v>6000</v>
      </c>
      <c r="T130" s="8">
        <f t="shared" si="3"/>
        <v>6000</v>
      </c>
    </row>
    <row r="131" s="2" customFormat="1" ht="28.3" customHeight="1" spans="1:20">
      <c r="A131" s="6">
        <v>127</v>
      </c>
      <c r="B131" s="7" t="s">
        <v>145</v>
      </c>
      <c r="C131" s="8">
        <v>2911</v>
      </c>
      <c r="D131" s="8"/>
      <c r="E131" s="8"/>
      <c r="F131" s="8"/>
      <c r="G131" s="8"/>
      <c r="H131" s="8"/>
      <c r="I131" s="8">
        <v>2400</v>
      </c>
      <c r="J131" s="8">
        <f t="shared" si="4"/>
        <v>5311</v>
      </c>
      <c r="K131" s="8">
        <v>0</v>
      </c>
      <c r="L131" s="8"/>
      <c r="M131" s="8"/>
      <c r="N131" s="8"/>
      <c r="O131" s="8"/>
      <c r="P131" s="8"/>
      <c r="Q131" s="8"/>
      <c r="R131" s="8"/>
      <c r="S131" s="8">
        <f t="shared" si="5"/>
        <v>0</v>
      </c>
      <c r="T131" s="8">
        <f t="shared" si="3"/>
        <v>5311</v>
      </c>
    </row>
    <row r="132" s="2" customFormat="1" ht="28.3" customHeight="1" spans="1:20">
      <c r="A132" s="6">
        <v>128</v>
      </c>
      <c r="B132" s="7" t="s">
        <v>146</v>
      </c>
      <c r="C132" s="8">
        <v>5224</v>
      </c>
      <c r="D132" s="8"/>
      <c r="E132" s="8"/>
      <c r="F132" s="8"/>
      <c r="G132" s="8"/>
      <c r="H132" s="8"/>
      <c r="I132" s="8"/>
      <c r="J132" s="8">
        <f t="shared" si="4"/>
        <v>5224</v>
      </c>
      <c r="K132" s="8">
        <v>0</v>
      </c>
      <c r="L132" s="8"/>
      <c r="M132" s="8"/>
      <c r="N132" s="8"/>
      <c r="O132" s="27"/>
      <c r="P132" s="8"/>
      <c r="Q132" s="8"/>
      <c r="R132" s="8"/>
      <c r="S132" s="8">
        <f t="shared" si="5"/>
        <v>0</v>
      </c>
      <c r="T132" s="8">
        <f t="shared" si="3"/>
        <v>5224</v>
      </c>
    </row>
    <row r="133" s="2" customFormat="1" ht="28.3" customHeight="1" spans="1:20">
      <c r="A133" s="6">
        <v>129</v>
      </c>
      <c r="B133" s="7" t="s">
        <v>147</v>
      </c>
      <c r="C133" s="8">
        <v>146</v>
      </c>
      <c r="D133" s="8"/>
      <c r="E133" s="8"/>
      <c r="F133" s="8"/>
      <c r="G133" s="8"/>
      <c r="H133" s="8">
        <v>50</v>
      </c>
      <c r="I133" s="8"/>
      <c r="J133" s="8">
        <f t="shared" si="4"/>
        <v>196</v>
      </c>
      <c r="K133" s="8">
        <v>0</v>
      </c>
      <c r="L133" s="8"/>
      <c r="M133" s="8"/>
      <c r="N133" s="24">
        <v>5000</v>
      </c>
      <c r="O133" s="8"/>
      <c r="P133" s="8"/>
      <c r="Q133" s="8">
        <v>1</v>
      </c>
      <c r="R133" s="8"/>
      <c r="S133" s="8">
        <f t="shared" si="5"/>
        <v>5001</v>
      </c>
      <c r="T133" s="8">
        <f t="shared" ref="T133:T196" si="6">S133+J133</f>
        <v>5197</v>
      </c>
    </row>
    <row r="134" s="2" customFormat="1" ht="28.3" customHeight="1" spans="1:20">
      <c r="A134" s="6">
        <v>130</v>
      </c>
      <c r="B134" s="7" t="s">
        <v>148</v>
      </c>
      <c r="C134" s="8">
        <v>5000</v>
      </c>
      <c r="D134" s="8"/>
      <c r="E134" s="8"/>
      <c r="F134" s="8"/>
      <c r="G134" s="8"/>
      <c r="H134" s="8"/>
      <c r="I134" s="8"/>
      <c r="J134" s="8">
        <f t="shared" ref="J134:J197" si="7">G134+F134+E134+D134+C134+H134+I134</f>
        <v>5000</v>
      </c>
      <c r="K134" s="8">
        <v>0</v>
      </c>
      <c r="L134" s="8"/>
      <c r="M134" s="8"/>
      <c r="N134" s="8"/>
      <c r="O134" s="8"/>
      <c r="P134" s="8"/>
      <c r="Q134" s="8"/>
      <c r="R134" s="8"/>
      <c r="S134" s="8">
        <f t="shared" ref="S134:S197" si="8">Q134+P134+O134+N134+M134+L134+K134+R134</f>
        <v>0</v>
      </c>
      <c r="T134" s="8">
        <f t="shared" si="6"/>
        <v>5000</v>
      </c>
    </row>
    <row r="135" s="2" customFormat="1" ht="28.3" customHeight="1" spans="1:20">
      <c r="A135" s="6">
        <v>131</v>
      </c>
      <c r="B135" s="7" t="s">
        <v>149</v>
      </c>
      <c r="C135" s="8">
        <v>0</v>
      </c>
      <c r="D135" s="8"/>
      <c r="E135" s="8"/>
      <c r="F135" s="8"/>
      <c r="G135" s="8"/>
      <c r="H135" s="8"/>
      <c r="I135" s="8"/>
      <c r="J135" s="8">
        <f t="shared" si="7"/>
        <v>0</v>
      </c>
      <c r="K135" s="8">
        <v>5000</v>
      </c>
      <c r="L135" s="8"/>
      <c r="M135" s="8"/>
      <c r="N135" s="8"/>
      <c r="O135" s="8"/>
      <c r="P135" s="8"/>
      <c r="Q135" s="8"/>
      <c r="R135" s="8"/>
      <c r="S135" s="8">
        <f t="shared" si="8"/>
        <v>5000</v>
      </c>
      <c r="T135" s="8">
        <f t="shared" si="6"/>
        <v>5000</v>
      </c>
    </row>
    <row r="136" s="2" customFormat="1" ht="28.3" customHeight="1" spans="1:20">
      <c r="A136" s="6">
        <v>132</v>
      </c>
      <c r="B136" s="13" t="s">
        <v>150</v>
      </c>
      <c r="C136" s="8"/>
      <c r="D136" s="8"/>
      <c r="E136" s="8"/>
      <c r="F136" s="22"/>
      <c r="G136" s="8"/>
      <c r="H136" s="8"/>
      <c r="I136" s="8"/>
      <c r="J136" s="8">
        <f t="shared" si="7"/>
        <v>0</v>
      </c>
      <c r="K136" s="8"/>
      <c r="L136" s="8"/>
      <c r="M136" s="8"/>
      <c r="N136" s="8"/>
      <c r="O136" s="23">
        <v>5000</v>
      </c>
      <c r="P136" s="8"/>
      <c r="Q136" s="8"/>
      <c r="R136" s="8"/>
      <c r="S136" s="8">
        <f t="shared" si="8"/>
        <v>5000</v>
      </c>
      <c r="T136" s="8">
        <f t="shared" si="6"/>
        <v>5000</v>
      </c>
    </row>
    <row r="137" s="2" customFormat="1" ht="28.3" customHeight="1" spans="1:20">
      <c r="A137" s="6">
        <v>133</v>
      </c>
      <c r="B137" s="7" t="s">
        <v>151</v>
      </c>
      <c r="C137" s="8">
        <v>4525.7</v>
      </c>
      <c r="D137" s="8"/>
      <c r="E137" s="8">
        <v>209.98</v>
      </c>
      <c r="F137" s="22">
        <v>116.16</v>
      </c>
      <c r="G137" s="8"/>
      <c r="H137" s="8"/>
      <c r="I137" s="8">
        <v>1</v>
      </c>
      <c r="J137" s="8">
        <f t="shared" si="7"/>
        <v>4852.84</v>
      </c>
      <c r="K137" s="8">
        <v>0</v>
      </c>
      <c r="L137" s="8"/>
      <c r="M137" s="8"/>
      <c r="N137" s="8"/>
      <c r="O137" s="8"/>
      <c r="P137" s="8"/>
      <c r="Q137" s="8"/>
      <c r="R137" s="8"/>
      <c r="S137" s="8">
        <f t="shared" si="8"/>
        <v>0</v>
      </c>
      <c r="T137" s="8">
        <f t="shared" si="6"/>
        <v>4852.84</v>
      </c>
    </row>
    <row r="138" s="2" customFormat="1" ht="28.3" customHeight="1" spans="1:20">
      <c r="A138" s="6">
        <v>134</v>
      </c>
      <c r="B138" s="7" t="s">
        <v>152</v>
      </c>
      <c r="C138" s="8">
        <v>4658.94</v>
      </c>
      <c r="D138" s="8">
        <v>88</v>
      </c>
      <c r="E138" s="8">
        <v>58</v>
      </c>
      <c r="F138" s="8"/>
      <c r="G138" s="8"/>
      <c r="H138" s="8"/>
      <c r="I138" s="8"/>
      <c r="J138" s="8">
        <f t="shared" si="7"/>
        <v>4804.94</v>
      </c>
      <c r="K138" s="8">
        <v>0</v>
      </c>
      <c r="L138" s="8"/>
      <c r="M138" s="8"/>
      <c r="N138" s="8"/>
      <c r="O138" s="8"/>
      <c r="P138" s="8"/>
      <c r="Q138" s="8"/>
      <c r="R138" s="8"/>
      <c r="S138" s="8">
        <f t="shared" si="8"/>
        <v>0</v>
      </c>
      <c r="T138" s="8">
        <f t="shared" si="6"/>
        <v>4804.94</v>
      </c>
    </row>
    <row r="139" s="2" customFormat="1" ht="28.3" customHeight="1" spans="1:20">
      <c r="A139" s="6">
        <v>135</v>
      </c>
      <c r="B139" s="7" t="s">
        <v>153</v>
      </c>
      <c r="C139" s="8">
        <v>4000</v>
      </c>
      <c r="D139" s="8"/>
      <c r="E139" s="8"/>
      <c r="F139" s="22">
        <v>600</v>
      </c>
      <c r="G139" s="22">
        <v>200</v>
      </c>
      <c r="H139" s="8"/>
      <c r="I139" s="8"/>
      <c r="J139" s="8">
        <f t="shared" si="7"/>
        <v>4800</v>
      </c>
      <c r="K139" s="8">
        <v>0</v>
      </c>
      <c r="L139" s="8"/>
      <c r="M139" s="8"/>
      <c r="N139" s="8"/>
      <c r="O139" s="8"/>
      <c r="P139" s="8"/>
      <c r="Q139" s="8"/>
      <c r="R139" s="8"/>
      <c r="S139" s="8">
        <f t="shared" si="8"/>
        <v>0</v>
      </c>
      <c r="T139" s="8">
        <f t="shared" si="6"/>
        <v>4800</v>
      </c>
    </row>
    <row r="140" s="2" customFormat="1" ht="28.3" customHeight="1" spans="1:20">
      <c r="A140" s="6">
        <v>136</v>
      </c>
      <c r="B140" s="7" t="s">
        <v>154</v>
      </c>
      <c r="C140" s="8">
        <v>3110.36</v>
      </c>
      <c r="D140" s="8"/>
      <c r="E140" s="8">
        <v>20</v>
      </c>
      <c r="F140" s="22">
        <v>10</v>
      </c>
      <c r="G140" s="22">
        <v>821</v>
      </c>
      <c r="H140" s="8">
        <v>367</v>
      </c>
      <c r="I140" s="8">
        <v>10</v>
      </c>
      <c r="J140" s="8">
        <f t="shared" si="7"/>
        <v>4338.36</v>
      </c>
      <c r="K140" s="8">
        <v>0</v>
      </c>
      <c r="L140" s="8"/>
      <c r="M140" s="8"/>
      <c r="N140" s="8"/>
      <c r="O140" s="8"/>
      <c r="P140" s="8"/>
      <c r="Q140" s="8"/>
      <c r="R140" s="8"/>
      <c r="S140" s="8">
        <f t="shared" si="8"/>
        <v>0</v>
      </c>
      <c r="T140" s="8">
        <f t="shared" si="6"/>
        <v>4338.36</v>
      </c>
    </row>
    <row r="141" s="2" customFormat="1" ht="28.3" customHeight="1" spans="1:20">
      <c r="A141" s="6">
        <v>137</v>
      </c>
      <c r="B141" s="7" t="s">
        <v>155</v>
      </c>
      <c r="C141" s="8"/>
      <c r="D141" s="8"/>
      <c r="E141" s="8"/>
      <c r="F141" s="22"/>
      <c r="G141" s="8"/>
      <c r="H141" s="8"/>
      <c r="I141" s="8"/>
      <c r="J141" s="8">
        <f t="shared" si="7"/>
        <v>0</v>
      </c>
      <c r="K141" s="8"/>
      <c r="L141" s="8"/>
      <c r="M141" s="8"/>
      <c r="N141" s="8"/>
      <c r="O141" s="8"/>
      <c r="P141" s="8"/>
      <c r="Q141" s="8"/>
      <c r="R141" s="8">
        <v>4310</v>
      </c>
      <c r="S141" s="8">
        <f t="shared" si="8"/>
        <v>4310</v>
      </c>
      <c r="T141" s="8">
        <f t="shared" si="6"/>
        <v>4310</v>
      </c>
    </row>
    <row r="142" s="2" customFormat="1" ht="28.3" customHeight="1" spans="1:20">
      <c r="A142" s="6">
        <v>138</v>
      </c>
      <c r="B142" s="7" t="s">
        <v>156</v>
      </c>
      <c r="C142" s="8">
        <v>196</v>
      </c>
      <c r="D142" s="8"/>
      <c r="E142" s="8"/>
      <c r="F142" s="8"/>
      <c r="G142" s="22">
        <v>179</v>
      </c>
      <c r="H142" s="8">
        <v>156</v>
      </c>
      <c r="I142" s="8"/>
      <c r="J142" s="8">
        <f t="shared" si="7"/>
        <v>531</v>
      </c>
      <c r="K142" s="8">
        <v>0</v>
      </c>
      <c r="L142" s="8"/>
      <c r="M142" s="8"/>
      <c r="N142" s="8"/>
      <c r="O142" s="23">
        <v>2000</v>
      </c>
      <c r="P142" s="8"/>
      <c r="Q142" s="8">
        <v>1505.5</v>
      </c>
      <c r="R142" s="8"/>
      <c r="S142" s="8">
        <f t="shared" si="8"/>
        <v>3505.5</v>
      </c>
      <c r="T142" s="8">
        <f t="shared" si="6"/>
        <v>4036.5</v>
      </c>
    </row>
    <row r="143" s="2" customFormat="1" ht="28.3" customHeight="1" spans="1:20">
      <c r="A143" s="6">
        <v>139</v>
      </c>
      <c r="B143" s="7" t="s">
        <v>157</v>
      </c>
      <c r="C143" s="8">
        <v>0</v>
      </c>
      <c r="D143" s="8"/>
      <c r="E143" s="8"/>
      <c r="F143" s="8"/>
      <c r="G143" s="8"/>
      <c r="H143" s="8"/>
      <c r="I143" s="8"/>
      <c r="J143" s="8">
        <f t="shared" si="7"/>
        <v>0</v>
      </c>
      <c r="K143" s="8">
        <v>4010</v>
      </c>
      <c r="L143" s="8"/>
      <c r="M143" s="8"/>
      <c r="N143" s="8"/>
      <c r="O143" s="8"/>
      <c r="P143" s="8"/>
      <c r="Q143" s="8"/>
      <c r="R143" s="8"/>
      <c r="S143" s="8">
        <f t="shared" si="8"/>
        <v>4010</v>
      </c>
      <c r="T143" s="8">
        <f t="shared" si="6"/>
        <v>4010</v>
      </c>
    </row>
    <row r="144" s="2" customFormat="1" ht="28.3" customHeight="1" spans="1:20">
      <c r="A144" s="6">
        <v>140</v>
      </c>
      <c r="B144" s="7" t="s">
        <v>158</v>
      </c>
      <c r="C144" s="8">
        <v>1159</v>
      </c>
      <c r="D144" s="8">
        <v>1200</v>
      </c>
      <c r="E144" s="8"/>
      <c r="F144" s="22">
        <v>288</v>
      </c>
      <c r="G144" s="22">
        <v>1350</v>
      </c>
      <c r="H144" s="8">
        <v>5</v>
      </c>
      <c r="I144" s="8"/>
      <c r="J144" s="8">
        <f t="shared" si="7"/>
        <v>4002</v>
      </c>
      <c r="K144" s="8">
        <v>0</v>
      </c>
      <c r="L144" s="8"/>
      <c r="M144" s="8"/>
      <c r="N144" s="8"/>
      <c r="O144" s="8"/>
      <c r="P144" s="8"/>
      <c r="Q144" s="8"/>
      <c r="R144" s="8"/>
      <c r="S144" s="8">
        <f t="shared" si="8"/>
        <v>0</v>
      </c>
      <c r="T144" s="8">
        <f t="shared" si="6"/>
        <v>4002</v>
      </c>
    </row>
    <row r="145" s="2" customFormat="1" ht="28.3" customHeight="1" spans="1:20">
      <c r="A145" s="6">
        <v>141</v>
      </c>
      <c r="B145" s="7" t="s">
        <v>159</v>
      </c>
      <c r="C145" s="8">
        <v>3773.28</v>
      </c>
      <c r="D145" s="8"/>
      <c r="E145" s="8"/>
      <c r="F145" s="8"/>
      <c r="G145" s="8"/>
      <c r="H145" s="8"/>
      <c r="I145" s="8"/>
      <c r="J145" s="8">
        <f t="shared" si="7"/>
        <v>3773.28</v>
      </c>
      <c r="K145" s="8">
        <v>0</v>
      </c>
      <c r="L145" s="8"/>
      <c r="M145" s="8"/>
      <c r="N145" s="8"/>
      <c r="O145" s="8"/>
      <c r="P145" s="8"/>
      <c r="Q145" s="8"/>
      <c r="R145" s="8"/>
      <c r="S145" s="8">
        <f t="shared" si="8"/>
        <v>0</v>
      </c>
      <c r="T145" s="8">
        <f t="shared" si="6"/>
        <v>3773.28</v>
      </c>
    </row>
    <row r="146" s="2" customFormat="1" ht="28.3" customHeight="1" spans="1:20">
      <c r="A146" s="6">
        <v>142</v>
      </c>
      <c r="B146" s="7" t="s">
        <v>160</v>
      </c>
      <c r="C146" s="8">
        <v>0</v>
      </c>
      <c r="D146" s="8"/>
      <c r="E146" s="8"/>
      <c r="F146" s="8"/>
      <c r="G146" s="8"/>
      <c r="H146" s="8"/>
      <c r="I146" s="8"/>
      <c r="J146" s="8">
        <f t="shared" si="7"/>
        <v>0</v>
      </c>
      <c r="K146" s="8">
        <v>50.73</v>
      </c>
      <c r="L146" s="8"/>
      <c r="M146" s="8"/>
      <c r="N146" s="8"/>
      <c r="O146" s="8"/>
      <c r="P146" s="8"/>
      <c r="Q146" s="8">
        <v>3649.1</v>
      </c>
      <c r="R146" s="8"/>
      <c r="S146" s="8">
        <f t="shared" si="8"/>
        <v>3699.83</v>
      </c>
      <c r="T146" s="8">
        <f t="shared" si="6"/>
        <v>3699.83</v>
      </c>
    </row>
    <row r="147" s="2" customFormat="1" ht="28.3" customHeight="1" spans="1:20">
      <c r="A147" s="6">
        <v>143</v>
      </c>
      <c r="B147" s="7" t="s">
        <v>161</v>
      </c>
      <c r="C147" s="8"/>
      <c r="D147" s="8"/>
      <c r="E147" s="8"/>
      <c r="F147" s="22"/>
      <c r="G147" s="8"/>
      <c r="H147" s="8"/>
      <c r="I147" s="8"/>
      <c r="J147" s="8">
        <f t="shared" si="7"/>
        <v>0</v>
      </c>
      <c r="K147" s="8"/>
      <c r="L147" s="8"/>
      <c r="M147" s="8"/>
      <c r="N147" s="24"/>
      <c r="O147" s="8"/>
      <c r="P147" s="8"/>
      <c r="Q147" s="8">
        <v>3613.01</v>
      </c>
      <c r="R147" s="8"/>
      <c r="S147" s="8">
        <f t="shared" si="8"/>
        <v>3613.01</v>
      </c>
      <c r="T147" s="8">
        <f t="shared" si="6"/>
        <v>3613.01</v>
      </c>
    </row>
    <row r="148" s="2" customFormat="1" ht="28.3" customHeight="1" spans="1:20">
      <c r="A148" s="6">
        <v>144</v>
      </c>
      <c r="B148" s="7" t="s">
        <v>162</v>
      </c>
      <c r="C148" s="8">
        <v>1000</v>
      </c>
      <c r="D148" s="8"/>
      <c r="E148" s="8">
        <v>2000</v>
      </c>
      <c r="F148" s="8"/>
      <c r="G148" s="8"/>
      <c r="H148" s="8"/>
      <c r="I148" s="8"/>
      <c r="J148" s="8">
        <f t="shared" si="7"/>
        <v>3000</v>
      </c>
      <c r="K148" s="8">
        <v>0</v>
      </c>
      <c r="L148" s="8"/>
      <c r="M148" s="8"/>
      <c r="N148" s="8"/>
      <c r="O148" s="8"/>
      <c r="P148" s="8"/>
      <c r="Q148" s="8"/>
      <c r="R148" s="8"/>
      <c r="S148" s="8">
        <f t="shared" si="8"/>
        <v>0</v>
      </c>
      <c r="T148" s="8">
        <f t="shared" si="6"/>
        <v>3000</v>
      </c>
    </row>
    <row r="149" s="2" customFormat="1" ht="28.3" customHeight="1" spans="1:20">
      <c r="A149" s="6">
        <v>145</v>
      </c>
      <c r="B149" s="13" t="s">
        <v>163</v>
      </c>
      <c r="C149" s="8"/>
      <c r="D149" s="8"/>
      <c r="E149" s="8"/>
      <c r="F149" s="8"/>
      <c r="G149" s="8"/>
      <c r="H149" s="8"/>
      <c r="I149" s="8"/>
      <c r="J149" s="8">
        <f t="shared" si="7"/>
        <v>0</v>
      </c>
      <c r="K149" s="8"/>
      <c r="L149" s="8"/>
      <c r="M149" s="8"/>
      <c r="N149" s="8"/>
      <c r="O149" s="23">
        <v>3000</v>
      </c>
      <c r="P149" s="8"/>
      <c r="Q149" s="8"/>
      <c r="R149" s="8"/>
      <c r="S149" s="8">
        <f t="shared" si="8"/>
        <v>3000</v>
      </c>
      <c r="T149" s="8">
        <f t="shared" si="6"/>
        <v>3000</v>
      </c>
    </row>
    <row r="150" s="2" customFormat="1" ht="28.3" customHeight="1" spans="1:20">
      <c r="A150" s="6">
        <v>146</v>
      </c>
      <c r="B150" s="7" t="s">
        <v>164</v>
      </c>
      <c r="C150" s="8">
        <v>0</v>
      </c>
      <c r="D150" s="8"/>
      <c r="E150" s="8"/>
      <c r="F150" s="8"/>
      <c r="G150" s="8"/>
      <c r="H150" s="8"/>
      <c r="I150" s="8"/>
      <c r="J150" s="8">
        <f t="shared" si="7"/>
        <v>0</v>
      </c>
      <c r="K150" s="8">
        <v>3000</v>
      </c>
      <c r="L150" s="8"/>
      <c r="M150" s="8"/>
      <c r="N150" s="8"/>
      <c r="O150" s="8"/>
      <c r="P150" s="8"/>
      <c r="Q150" s="8"/>
      <c r="R150" s="8"/>
      <c r="S150" s="8">
        <f t="shared" si="8"/>
        <v>3000</v>
      </c>
      <c r="T150" s="8">
        <f t="shared" si="6"/>
        <v>3000</v>
      </c>
    </row>
    <row r="151" s="2" customFormat="1" ht="28.3" customHeight="1" spans="1:20">
      <c r="A151" s="6">
        <v>147</v>
      </c>
      <c r="B151" s="7" t="s">
        <v>165</v>
      </c>
      <c r="C151" s="8">
        <v>1208.01</v>
      </c>
      <c r="D151" s="8"/>
      <c r="E151" s="8"/>
      <c r="F151" s="8"/>
      <c r="G151" s="8"/>
      <c r="H151" s="8"/>
      <c r="I151" s="8"/>
      <c r="J151" s="8">
        <f t="shared" si="7"/>
        <v>1208.01</v>
      </c>
      <c r="K151" s="8">
        <v>1000</v>
      </c>
      <c r="L151" s="8"/>
      <c r="M151" s="8"/>
      <c r="N151" s="8"/>
      <c r="O151" s="8"/>
      <c r="P151" s="8"/>
      <c r="Q151" s="8">
        <v>602.51</v>
      </c>
      <c r="R151" s="8"/>
      <c r="S151" s="8">
        <f t="shared" si="8"/>
        <v>1602.51</v>
      </c>
      <c r="T151" s="8">
        <f t="shared" si="6"/>
        <v>2810.52</v>
      </c>
    </row>
    <row r="152" s="2" customFormat="1" ht="28.3" customHeight="1" spans="1:20">
      <c r="A152" s="6">
        <v>148</v>
      </c>
      <c r="B152" s="7" t="s">
        <v>166</v>
      </c>
      <c r="C152" s="8">
        <v>266</v>
      </c>
      <c r="D152" s="8">
        <v>19</v>
      </c>
      <c r="E152" s="8">
        <v>4</v>
      </c>
      <c r="F152" s="22">
        <v>21</v>
      </c>
      <c r="G152" s="22">
        <v>279</v>
      </c>
      <c r="H152" s="8">
        <v>40</v>
      </c>
      <c r="I152" s="8">
        <v>2158.88</v>
      </c>
      <c r="J152" s="8">
        <f t="shared" si="7"/>
        <v>2787.88</v>
      </c>
      <c r="K152" s="8">
        <v>0</v>
      </c>
      <c r="L152" s="8"/>
      <c r="M152" s="8"/>
      <c r="N152" s="8"/>
      <c r="O152" s="8"/>
      <c r="P152" s="8"/>
      <c r="Q152" s="8"/>
      <c r="R152" s="8"/>
      <c r="S152" s="8">
        <f t="shared" si="8"/>
        <v>0</v>
      </c>
      <c r="T152" s="8">
        <f t="shared" si="6"/>
        <v>2787.88</v>
      </c>
    </row>
    <row r="153" s="2" customFormat="1" ht="28.3" customHeight="1" spans="1:20">
      <c r="A153" s="6">
        <v>149</v>
      </c>
      <c r="B153" s="7" t="s">
        <v>167</v>
      </c>
      <c r="C153" s="8">
        <v>500</v>
      </c>
      <c r="D153" s="8"/>
      <c r="E153" s="8">
        <v>2200</v>
      </c>
      <c r="F153" s="8"/>
      <c r="G153" s="8"/>
      <c r="H153" s="8"/>
      <c r="I153" s="8"/>
      <c r="J153" s="8">
        <f t="shared" si="7"/>
        <v>2700</v>
      </c>
      <c r="K153" s="8">
        <v>0</v>
      </c>
      <c r="L153" s="8"/>
      <c r="M153" s="8"/>
      <c r="N153" s="8"/>
      <c r="O153" s="8"/>
      <c r="P153" s="8"/>
      <c r="Q153" s="8"/>
      <c r="R153" s="8"/>
      <c r="S153" s="8">
        <f t="shared" si="8"/>
        <v>0</v>
      </c>
      <c r="T153" s="8">
        <f t="shared" si="6"/>
        <v>2700</v>
      </c>
    </row>
    <row r="154" s="2" customFormat="1" ht="28.3" customHeight="1" spans="1:20">
      <c r="A154" s="6">
        <v>150</v>
      </c>
      <c r="B154" s="7" t="s">
        <v>168</v>
      </c>
      <c r="C154" s="8">
        <v>1634</v>
      </c>
      <c r="D154" s="8">
        <v>54</v>
      </c>
      <c r="E154" s="8">
        <v>500</v>
      </c>
      <c r="F154" s="22">
        <v>10</v>
      </c>
      <c r="G154" s="8"/>
      <c r="H154" s="8"/>
      <c r="I154" s="8">
        <v>500</v>
      </c>
      <c r="J154" s="8">
        <f t="shared" si="7"/>
        <v>2698</v>
      </c>
      <c r="K154" s="8">
        <v>0</v>
      </c>
      <c r="L154" s="8"/>
      <c r="M154" s="8"/>
      <c r="N154" s="8"/>
      <c r="O154" s="8"/>
      <c r="P154" s="8"/>
      <c r="Q154" s="8"/>
      <c r="R154" s="8"/>
      <c r="S154" s="8">
        <f t="shared" si="8"/>
        <v>0</v>
      </c>
      <c r="T154" s="8">
        <f t="shared" si="6"/>
        <v>2698</v>
      </c>
    </row>
    <row r="155" s="2" customFormat="1" ht="28.3" customHeight="1" spans="1:20">
      <c r="A155" s="6">
        <v>151</v>
      </c>
      <c r="B155" s="7" t="s">
        <v>169</v>
      </c>
      <c r="C155" s="8">
        <v>1000</v>
      </c>
      <c r="D155" s="8"/>
      <c r="E155" s="8">
        <v>1000</v>
      </c>
      <c r="F155" s="8">
        <v>600</v>
      </c>
      <c r="G155" s="8"/>
      <c r="H155" s="8"/>
      <c r="I155" s="8"/>
      <c r="J155" s="8">
        <f t="shared" si="7"/>
        <v>2600</v>
      </c>
      <c r="K155" s="8">
        <v>0</v>
      </c>
      <c r="L155" s="8"/>
      <c r="M155" s="8"/>
      <c r="N155" s="8"/>
      <c r="O155" s="8"/>
      <c r="P155" s="8"/>
      <c r="Q155" s="8"/>
      <c r="R155" s="8"/>
      <c r="S155" s="8">
        <f t="shared" si="8"/>
        <v>0</v>
      </c>
      <c r="T155" s="8">
        <f t="shared" si="6"/>
        <v>2600</v>
      </c>
    </row>
    <row r="156" s="2" customFormat="1" ht="28.3" customHeight="1" spans="1:20">
      <c r="A156" s="6">
        <v>152</v>
      </c>
      <c r="B156" s="7" t="s">
        <v>170</v>
      </c>
      <c r="C156" s="8">
        <v>139.4</v>
      </c>
      <c r="D156" s="8"/>
      <c r="E156" s="8"/>
      <c r="F156" s="8"/>
      <c r="G156" s="22">
        <v>200</v>
      </c>
      <c r="H156" s="8">
        <v>1888</v>
      </c>
      <c r="I156" s="8"/>
      <c r="J156" s="8">
        <f t="shared" si="7"/>
        <v>2227.4</v>
      </c>
      <c r="K156" s="8">
        <v>0</v>
      </c>
      <c r="L156" s="8"/>
      <c r="M156" s="8"/>
      <c r="N156" s="8"/>
      <c r="O156" s="8"/>
      <c r="P156" s="8"/>
      <c r="Q156" s="8">
        <v>10</v>
      </c>
      <c r="R156" s="8"/>
      <c r="S156" s="8">
        <f t="shared" si="8"/>
        <v>10</v>
      </c>
      <c r="T156" s="8">
        <f t="shared" si="6"/>
        <v>2237.4</v>
      </c>
    </row>
    <row r="157" s="2" customFormat="1" ht="28.3" customHeight="1" spans="1:20">
      <c r="A157" s="6">
        <v>153</v>
      </c>
      <c r="B157" s="11" t="s">
        <v>171</v>
      </c>
      <c r="C157" s="8"/>
      <c r="D157" s="8"/>
      <c r="E157" s="8"/>
      <c r="F157" s="8"/>
      <c r="G157" s="22">
        <v>1408</v>
      </c>
      <c r="H157" s="8"/>
      <c r="I157" s="8">
        <v>820</v>
      </c>
      <c r="J157" s="8">
        <f t="shared" si="7"/>
        <v>2228</v>
      </c>
      <c r="K157" s="8"/>
      <c r="L157" s="8"/>
      <c r="M157" s="8"/>
      <c r="N157" s="8"/>
      <c r="O157" s="8"/>
      <c r="P157" s="8"/>
      <c r="Q157" s="8"/>
      <c r="R157" s="8"/>
      <c r="S157" s="8">
        <f t="shared" si="8"/>
        <v>0</v>
      </c>
      <c r="T157" s="8">
        <f t="shared" si="6"/>
        <v>2228</v>
      </c>
    </row>
    <row r="158" s="2" customFormat="1" ht="28.3" customHeight="1" spans="1:20">
      <c r="A158" s="6">
        <v>154</v>
      </c>
      <c r="B158" s="7" t="s">
        <v>172</v>
      </c>
      <c r="C158" s="8">
        <v>0</v>
      </c>
      <c r="D158" s="8">
        <v>0</v>
      </c>
      <c r="E158" s="8">
        <v>6</v>
      </c>
      <c r="F158" s="8"/>
      <c r="G158" s="22">
        <v>2000</v>
      </c>
      <c r="H158" s="8"/>
      <c r="I158" s="8"/>
      <c r="J158" s="8">
        <f t="shared" si="7"/>
        <v>2006</v>
      </c>
      <c r="K158" s="8"/>
      <c r="L158" s="8"/>
      <c r="M158" s="8"/>
      <c r="N158" s="8"/>
      <c r="O158" s="8"/>
      <c r="P158" s="8"/>
      <c r="Q158" s="8"/>
      <c r="R158" s="8"/>
      <c r="S158" s="8">
        <f t="shared" si="8"/>
        <v>0</v>
      </c>
      <c r="T158" s="8">
        <f t="shared" si="6"/>
        <v>2006</v>
      </c>
    </row>
    <row r="159" s="2" customFormat="1" ht="28.3" customHeight="1" spans="1:20">
      <c r="A159" s="6">
        <v>155</v>
      </c>
      <c r="B159" s="7" t="s">
        <v>173</v>
      </c>
      <c r="C159" s="8"/>
      <c r="D159" s="8"/>
      <c r="E159" s="8"/>
      <c r="F159" s="8"/>
      <c r="G159" s="22">
        <v>2002</v>
      </c>
      <c r="H159" s="8"/>
      <c r="I159" s="8"/>
      <c r="J159" s="8">
        <f t="shared" si="7"/>
        <v>2002</v>
      </c>
      <c r="K159" s="8"/>
      <c r="L159" s="8"/>
      <c r="M159" s="8"/>
      <c r="N159" s="8"/>
      <c r="O159" s="8"/>
      <c r="P159" s="8"/>
      <c r="Q159" s="8"/>
      <c r="R159" s="8"/>
      <c r="S159" s="8">
        <f t="shared" si="8"/>
        <v>0</v>
      </c>
      <c r="T159" s="8">
        <f t="shared" si="6"/>
        <v>2002</v>
      </c>
    </row>
    <row r="160" s="2" customFormat="1" ht="28.3" customHeight="1" spans="1:20">
      <c r="A160" s="6">
        <v>156</v>
      </c>
      <c r="B160" s="7" t="s">
        <v>174</v>
      </c>
      <c r="C160" s="8">
        <v>2000</v>
      </c>
      <c r="D160" s="8"/>
      <c r="E160" s="8"/>
      <c r="F160" s="8"/>
      <c r="G160" s="8"/>
      <c r="H160" s="8"/>
      <c r="I160" s="8"/>
      <c r="J160" s="8">
        <f t="shared" si="7"/>
        <v>2000</v>
      </c>
      <c r="K160" s="8">
        <v>0</v>
      </c>
      <c r="L160" s="8"/>
      <c r="M160" s="8"/>
      <c r="N160" s="8"/>
      <c r="O160" s="8"/>
      <c r="P160" s="8"/>
      <c r="Q160" s="8"/>
      <c r="R160" s="8"/>
      <c r="S160" s="8">
        <f t="shared" si="8"/>
        <v>0</v>
      </c>
      <c r="T160" s="8">
        <f t="shared" si="6"/>
        <v>2000</v>
      </c>
    </row>
    <row r="161" s="2" customFormat="1" ht="28.3" customHeight="1" spans="1:20">
      <c r="A161" s="6">
        <v>157</v>
      </c>
      <c r="B161" s="13" t="s">
        <v>175</v>
      </c>
      <c r="C161" s="8"/>
      <c r="D161" s="8"/>
      <c r="E161" s="8"/>
      <c r="F161" s="8"/>
      <c r="G161" s="8"/>
      <c r="H161" s="8"/>
      <c r="I161" s="8"/>
      <c r="J161" s="8">
        <f t="shared" si="7"/>
        <v>0</v>
      </c>
      <c r="K161" s="8"/>
      <c r="L161" s="8"/>
      <c r="M161" s="8"/>
      <c r="N161" s="24">
        <v>2000</v>
      </c>
      <c r="O161" s="8"/>
      <c r="P161" s="8"/>
      <c r="Q161" s="8"/>
      <c r="R161" s="8"/>
      <c r="S161" s="8">
        <f t="shared" si="8"/>
        <v>2000</v>
      </c>
      <c r="T161" s="8">
        <f t="shared" si="6"/>
        <v>2000</v>
      </c>
    </row>
    <row r="162" s="2" customFormat="1" ht="28.3" customHeight="1" spans="1:20">
      <c r="A162" s="6">
        <v>158</v>
      </c>
      <c r="B162" s="7" t="s">
        <v>176</v>
      </c>
      <c r="C162" s="8">
        <v>0</v>
      </c>
      <c r="D162" s="8">
        <v>0</v>
      </c>
      <c r="E162" s="8"/>
      <c r="F162" s="8"/>
      <c r="G162" s="8"/>
      <c r="H162" s="8"/>
      <c r="I162" s="8"/>
      <c r="J162" s="8">
        <f t="shared" si="7"/>
        <v>0</v>
      </c>
      <c r="K162" s="8">
        <v>0</v>
      </c>
      <c r="L162" s="8">
        <v>2000</v>
      </c>
      <c r="M162" s="8"/>
      <c r="N162" s="8"/>
      <c r="O162" s="8"/>
      <c r="P162" s="8"/>
      <c r="Q162" s="8"/>
      <c r="R162" s="8"/>
      <c r="S162" s="8">
        <f t="shared" si="8"/>
        <v>2000</v>
      </c>
      <c r="T162" s="8">
        <f t="shared" si="6"/>
        <v>2000</v>
      </c>
    </row>
    <row r="163" s="2" customFormat="1" ht="28.3" customHeight="1" spans="1:20">
      <c r="A163" s="6">
        <v>159</v>
      </c>
      <c r="B163" s="7" t="s">
        <v>177</v>
      </c>
      <c r="C163" s="8">
        <v>789.1</v>
      </c>
      <c r="D163" s="8">
        <v>156</v>
      </c>
      <c r="E163" s="8"/>
      <c r="F163" s="8"/>
      <c r="G163" s="8"/>
      <c r="H163" s="8"/>
      <c r="I163" s="8">
        <v>1034.6</v>
      </c>
      <c r="J163" s="8">
        <f t="shared" si="7"/>
        <v>1979.7</v>
      </c>
      <c r="K163" s="8">
        <v>0</v>
      </c>
      <c r="L163" s="8"/>
      <c r="M163" s="8"/>
      <c r="N163" s="8"/>
      <c r="O163" s="8"/>
      <c r="P163" s="8"/>
      <c r="Q163" s="8"/>
      <c r="R163" s="8"/>
      <c r="S163" s="8">
        <f t="shared" si="8"/>
        <v>0</v>
      </c>
      <c r="T163" s="8">
        <f t="shared" si="6"/>
        <v>1979.7</v>
      </c>
    </row>
    <row r="164" s="2" customFormat="1" ht="28.3" customHeight="1" spans="1:20">
      <c r="A164" s="6">
        <v>160</v>
      </c>
      <c r="B164" s="7" t="s">
        <v>178</v>
      </c>
      <c r="C164" s="8">
        <v>90</v>
      </c>
      <c r="D164" s="8">
        <v>50</v>
      </c>
      <c r="E164" s="8"/>
      <c r="F164" s="22">
        <v>20</v>
      </c>
      <c r="G164" s="8"/>
      <c r="H164" s="8"/>
      <c r="I164" s="8"/>
      <c r="J164" s="8">
        <f t="shared" si="7"/>
        <v>160</v>
      </c>
      <c r="K164" s="8">
        <v>0</v>
      </c>
      <c r="L164" s="8"/>
      <c r="M164" s="8"/>
      <c r="N164" s="8"/>
      <c r="O164" s="8"/>
      <c r="P164" s="8"/>
      <c r="Q164" s="8">
        <v>1632</v>
      </c>
      <c r="R164" s="8"/>
      <c r="S164" s="8">
        <f t="shared" si="8"/>
        <v>1632</v>
      </c>
      <c r="T164" s="8">
        <f t="shared" si="6"/>
        <v>1792</v>
      </c>
    </row>
    <row r="165" s="2" customFormat="1" ht="28.3" customHeight="1" spans="1:20">
      <c r="A165" s="6">
        <v>161</v>
      </c>
      <c r="B165" s="7" t="s">
        <v>179</v>
      </c>
      <c r="C165" s="8">
        <v>612</v>
      </c>
      <c r="D165" s="8">
        <v>730</v>
      </c>
      <c r="E165" s="8">
        <v>24</v>
      </c>
      <c r="F165" s="22">
        <v>93</v>
      </c>
      <c r="G165" s="8">
        <v>100</v>
      </c>
      <c r="H165" s="8">
        <v>16</v>
      </c>
      <c r="I165" s="8">
        <v>108</v>
      </c>
      <c r="J165" s="8">
        <f t="shared" si="7"/>
        <v>1683</v>
      </c>
      <c r="K165" s="8">
        <v>0</v>
      </c>
      <c r="L165" s="8"/>
      <c r="M165" s="8"/>
      <c r="N165" s="8"/>
      <c r="O165" s="8"/>
      <c r="P165" s="8"/>
      <c r="Q165" s="8">
        <v>61.88</v>
      </c>
      <c r="R165" s="8"/>
      <c r="S165" s="8">
        <f t="shared" si="8"/>
        <v>61.88</v>
      </c>
      <c r="T165" s="8">
        <f t="shared" si="6"/>
        <v>1744.88</v>
      </c>
    </row>
    <row r="166" s="2" customFormat="1" ht="28.3" customHeight="1" spans="1:20">
      <c r="A166" s="6">
        <v>162</v>
      </c>
      <c r="B166" s="7" t="s">
        <v>180</v>
      </c>
      <c r="C166" s="8"/>
      <c r="D166" s="8"/>
      <c r="E166" s="8"/>
      <c r="F166" s="22">
        <v>1687.5</v>
      </c>
      <c r="G166" s="8"/>
      <c r="H166" s="8"/>
      <c r="I166" s="8"/>
      <c r="J166" s="8">
        <f t="shared" si="7"/>
        <v>1687.5</v>
      </c>
      <c r="K166" s="8"/>
      <c r="L166" s="8"/>
      <c r="M166" s="8"/>
      <c r="N166" s="8"/>
      <c r="O166" s="8"/>
      <c r="P166" s="8"/>
      <c r="Q166" s="8"/>
      <c r="R166" s="8"/>
      <c r="S166" s="8">
        <f t="shared" si="8"/>
        <v>0</v>
      </c>
      <c r="T166" s="8">
        <f t="shared" si="6"/>
        <v>1687.5</v>
      </c>
    </row>
    <row r="167" s="2" customFormat="1" ht="28.3" customHeight="1" spans="1:20">
      <c r="A167" s="6">
        <v>163</v>
      </c>
      <c r="B167" s="7" t="s">
        <v>181</v>
      </c>
      <c r="C167" s="8">
        <v>811</v>
      </c>
      <c r="D167" s="8">
        <v>24</v>
      </c>
      <c r="E167" s="8"/>
      <c r="F167" s="8"/>
      <c r="G167" s="8"/>
      <c r="H167" s="8"/>
      <c r="I167" s="8"/>
      <c r="J167" s="8">
        <f t="shared" si="7"/>
        <v>835</v>
      </c>
      <c r="K167" s="8">
        <v>0</v>
      </c>
      <c r="L167" s="8"/>
      <c r="M167" s="8"/>
      <c r="N167" s="8"/>
      <c r="O167" s="8"/>
      <c r="P167" s="8"/>
      <c r="Q167" s="8">
        <v>750</v>
      </c>
      <c r="R167" s="8"/>
      <c r="S167" s="8">
        <f t="shared" si="8"/>
        <v>750</v>
      </c>
      <c r="T167" s="8">
        <f t="shared" si="6"/>
        <v>1585</v>
      </c>
    </row>
    <row r="168" s="2" customFormat="1" ht="28.3" customHeight="1" spans="1:20">
      <c r="A168" s="6">
        <v>164</v>
      </c>
      <c r="B168" s="11" t="s">
        <v>182</v>
      </c>
      <c r="C168" s="8"/>
      <c r="D168" s="8"/>
      <c r="E168" s="8"/>
      <c r="F168" s="8"/>
      <c r="G168" s="22">
        <v>1470</v>
      </c>
      <c r="H168" s="8"/>
      <c r="I168" s="8"/>
      <c r="J168" s="8">
        <f t="shared" si="7"/>
        <v>1470</v>
      </c>
      <c r="K168" s="8"/>
      <c r="L168" s="8"/>
      <c r="M168" s="8"/>
      <c r="N168" s="8"/>
      <c r="O168" s="8"/>
      <c r="P168" s="8"/>
      <c r="Q168" s="8"/>
      <c r="R168" s="8"/>
      <c r="S168" s="8">
        <f t="shared" si="8"/>
        <v>0</v>
      </c>
      <c r="T168" s="8">
        <f t="shared" si="6"/>
        <v>1470</v>
      </c>
    </row>
    <row r="169" s="2" customFormat="1" ht="28.3" customHeight="1" spans="1:20">
      <c r="A169" s="6">
        <v>165</v>
      </c>
      <c r="B169" s="7" t="s">
        <v>183</v>
      </c>
      <c r="C169" s="8">
        <v>0</v>
      </c>
      <c r="D169" s="8">
        <v>1292.02</v>
      </c>
      <c r="E169" s="8">
        <v>17.9</v>
      </c>
      <c r="F169" s="8"/>
      <c r="G169" s="8"/>
      <c r="H169" s="8"/>
      <c r="I169" s="8">
        <v>1</v>
      </c>
      <c r="J169" s="8">
        <f t="shared" si="7"/>
        <v>1310.92</v>
      </c>
      <c r="K169" s="8"/>
      <c r="L169" s="8"/>
      <c r="M169" s="8"/>
      <c r="N169" s="8"/>
      <c r="O169" s="8"/>
      <c r="P169" s="8"/>
      <c r="Q169" s="8"/>
      <c r="R169" s="8"/>
      <c r="S169" s="8">
        <f t="shared" si="8"/>
        <v>0</v>
      </c>
      <c r="T169" s="8">
        <f t="shared" si="6"/>
        <v>1310.92</v>
      </c>
    </row>
    <row r="170" s="2" customFormat="1" ht="28.3" customHeight="1" spans="1:20">
      <c r="A170" s="6">
        <v>166</v>
      </c>
      <c r="B170" s="7" t="s">
        <v>184</v>
      </c>
      <c r="C170" s="8">
        <v>1000</v>
      </c>
      <c r="D170" s="8">
        <v>20</v>
      </c>
      <c r="E170" s="8"/>
      <c r="F170" s="8"/>
      <c r="G170" s="8"/>
      <c r="H170" s="8"/>
      <c r="I170" s="8">
        <v>271</v>
      </c>
      <c r="J170" s="8">
        <f t="shared" si="7"/>
        <v>1291</v>
      </c>
      <c r="K170" s="8">
        <v>0</v>
      </c>
      <c r="L170" s="8"/>
      <c r="M170" s="8"/>
      <c r="N170" s="8"/>
      <c r="O170" s="8"/>
      <c r="P170" s="8"/>
      <c r="Q170" s="8"/>
      <c r="R170" s="8"/>
      <c r="S170" s="8">
        <f t="shared" si="8"/>
        <v>0</v>
      </c>
      <c r="T170" s="8">
        <f t="shared" si="6"/>
        <v>1291</v>
      </c>
    </row>
    <row r="171" s="2" customFormat="1" ht="28.3" customHeight="1" spans="1:20">
      <c r="A171" s="6">
        <v>167</v>
      </c>
      <c r="B171" s="7" t="s">
        <v>185</v>
      </c>
      <c r="C171" s="8">
        <v>0</v>
      </c>
      <c r="D171" s="8">
        <v>0</v>
      </c>
      <c r="E171" s="8">
        <v>600</v>
      </c>
      <c r="F171" s="22">
        <v>500</v>
      </c>
      <c r="G171" s="8">
        <v>100</v>
      </c>
      <c r="H171" s="8"/>
      <c r="I171" s="8"/>
      <c r="J171" s="8">
        <f t="shared" si="7"/>
        <v>1200</v>
      </c>
      <c r="K171" s="8"/>
      <c r="L171" s="8"/>
      <c r="M171" s="8"/>
      <c r="N171" s="8"/>
      <c r="O171" s="8"/>
      <c r="P171" s="8"/>
      <c r="Q171" s="8"/>
      <c r="R171" s="8"/>
      <c r="S171" s="8">
        <f t="shared" si="8"/>
        <v>0</v>
      </c>
      <c r="T171" s="8">
        <f t="shared" si="6"/>
        <v>1200</v>
      </c>
    </row>
    <row r="172" s="2" customFormat="1" ht="28.3" customHeight="1" spans="1:20">
      <c r="A172" s="6">
        <v>168</v>
      </c>
      <c r="B172" s="7" t="s">
        <v>186</v>
      </c>
      <c r="C172" s="8">
        <v>21</v>
      </c>
      <c r="D172" s="8">
        <v>5</v>
      </c>
      <c r="E172" s="8">
        <v>1112.4</v>
      </c>
      <c r="F172" s="22">
        <v>6</v>
      </c>
      <c r="G172" s="8"/>
      <c r="H172" s="8">
        <v>1</v>
      </c>
      <c r="I172" s="8">
        <v>1</v>
      </c>
      <c r="J172" s="8">
        <f t="shared" si="7"/>
        <v>1146.4</v>
      </c>
      <c r="K172" s="8">
        <v>0</v>
      </c>
      <c r="L172" s="8"/>
      <c r="M172" s="8"/>
      <c r="N172" s="8"/>
      <c r="O172" s="8"/>
      <c r="P172" s="8"/>
      <c r="Q172" s="8"/>
      <c r="R172" s="8"/>
      <c r="S172" s="8">
        <f t="shared" si="8"/>
        <v>0</v>
      </c>
      <c r="T172" s="8">
        <f t="shared" si="6"/>
        <v>1146.4</v>
      </c>
    </row>
    <row r="173" s="2" customFormat="1" ht="28.3" customHeight="1" spans="1:20">
      <c r="A173" s="6">
        <v>169</v>
      </c>
      <c r="B173" s="7" t="s">
        <v>187</v>
      </c>
      <c r="C173" s="8"/>
      <c r="D173" s="8"/>
      <c r="E173" s="8"/>
      <c r="F173" s="8"/>
      <c r="G173" s="8">
        <v>1000</v>
      </c>
      <c r="H173" s="8"/>
      <c r="I173" s="8"/>
      <c r="J173" s="8">
        <f t="shared" si="7"/>
        <v>1000</v>
      </c>
      <c r="K173" s="8"/>
      <c r="L173" s="8"/>
      <c r="M173" s="8"/>
      <c r="N173" s="24"/>
      <c r="O173" s="8"/>
      <c r="P173" s="8"/>
      <c r="Q173" s="8"/>
      <c r="R173" s="8"/>
      <c r="S173" s="8">
        <f t="shared" si="8"/>
        <v>0</v>
      </c>
      <c r="T173" s="8">
        <f t="shared" si="6"/>
        <v>1000</v>
      </c>
    </row>
    <row r="174" s="2" customFormat="1" ht="28.3" customHeight="1" spans="1:20">
      <c r="A174" s="6">
        <v>170</v>
      </c>
      <c r="B174" s="7" t="s">
        <v>188</v>
      </c>
      <c r="C174" s="8">
        <v>1000</v>
      </c>
      <c r="D174" s="8"/>
      <c r="E174" s="8"/>
      <c r="F174" s="8"/>
      <c r="G174" s="8"/>
      <c r="H174" s="8"/>
      <c r="I174" s="8"/>
      <c r="J174" s="8">
        <f t="shared" si="7"/>
        <v>1000</v>
      </c>
      <c r="K174" s="8">
        <v>0</v>
      </c>
      <c r="L174" s="8"/>
      <c r="M174" s="8"/>
      <c r="N174" s="8"/>
      <c r="O174" s="8"/>
      <c r="P174" s="8"/>
      <c r="Q174" s="8"/>
      <c r="R174" s="8"/>
      <c r="S174" s="8">
        <f t="shared" si="8"/>
        <v>0</v>
      </c>
      <c r="T174" s="8">
        <f t="shared" si="6"/>
        <v>1000</v>
      </c>
    </row>
    <row r="175" s="2" customFormat="1" ht="28.3" customHeight="1" spans="1:20">
      <c r="A175" s="6">
        <v>171</v>
      </c>
      <c r="B175" s="7" t="s">
        <v>189</v>
      </c>
      <c r="C175" s="8">
        <v>1000</v>
      </c>
      <c r="D175" s="8"/>
      <c r="E175" s="8"/>
      <c r="F175" s="8"/>
      <c r="G175" s="8"/>
      <c r="H175" s="8"/>
      <c r="I175" s="8"/>
      <c r="J175" s="8">
        <f t="shared" si="7"/>
        <v>1000</v>
      </c>
      <c r="K175" s="8">
        <v>0</v>
      </c>
      <c r="L175" s="8"/>
      <c r="M175" s="8"/>
      <c r="N175" s="8"/>
      <c r="O175" s="8"/>
      <c r="P175" s="8"/>
      <c r="Q175" s="8"/>
      <c r="R175" s="8"/>
      <c r="S175" s="8">
        <f t="shared" si="8"/>
        <v>0</v>
      </c>
      <c r="T175" s="8">
        <f t="shared" si="6"/>
        <v>1000</v>
      </c>
    </row>
    <row r="176" s="2" customFormat="1" ht="28.3" customHeight="1" spans="1:20">
      <c r="A176" s="6">
        <v>172</v>
      </c>
      <c r="B176" s="7" t="s">
        <v>190</v>
      </c>
      <c r="C176" s="8">
        <v>0</v>
      </c>
      <c r="D176" s="8">
        <v>0</v>
      </c>
      <c r="E176" s="8">
        <v>1</v>
      </c>
      <c r="F176" s="8"/>
      <c r="G176" s="8"/>
      <c r="H176" s="8">
        <v>939</v>
      </c>
      <c r="I176" s="8"/>
      <c r="J176" s="8">
        <f t="shared" si="7"/>
        <v>940</v>
      </c>
      <c r="K176" s="8"/>
      <c r="L176" s="8"/>
      <c r="M176" s="8"/>
      <c r="N176" s="8"/>
      <c r="O176" s="8"/>
      <c r="P176" s="8"/>
      <c r="Q176" s="8"/>
      <c r="R176" s="8"/>
      <c r="S176" s="8">
        <f t="shared" si="8"/>
        <v>0</v>
      </c>
      <c r="T176" s="8">
        <f t="shared" si="6"/>
        <v>940</v>
      </c>
    </row>
    <row r="177" s="2" customFormat="1" ht="28.3" customHeight="1" spans="1:20">
      <c r="A177" s="6">
        <v>173</v>
      </c>
      <c r="B177" s="7" t="s">
        <v>191</v>
      </c>
      <c r="C177" s="8">
        <v>0</v>
      </c>
      <c r="D177" s="8">
        <v>97.22</v>
      </c>
      <c r="E177" s="8"/>
      <c r="F177" s="8"/>
      <c r="G177" s="8"/>
      <c r="H177" s="8"/>
      <c r="I177" s="8"/>
      <c r="J177" s="8">
        <f t="shared" si="7"/>
        <v>97.22</v>
      </c>
      <c r="K177" s="8">
        <v>0</v>
      </c>
      <c r="L177" s="8">
        <v>800</v>
      </c>
      <c r="M177" s="8"/>
      <c r="N177" s="8"/>
      <c r="O177" s="8"/>
      <c r="P177" s="8"/>
      <c r="Q177" s="8"/>
      <c r="R177" s="8"/>
      <c r="S177" s="8">
        <f t="shared" si="8"/>
        <v>800</v>
      </c>
      <c r="T177" s="8">
        <f t="shared" si="6"/>
        <v>897.22</v>
      </c>
    </row>
    <row r="178" s="2" customFormat="1" ht="28.3" customHeight="1" spans="1:20">
      <c r="A178" s="6">
        <v>174</v>
      </c>
      <c r="B178" s="7" t="s">
        <v>192</v>
      </c>
      <c r="C178" s="8">
        <v>888</v>
      </c>
      <c r="D178" s="8">
        <v>0.46</v>
      </c>
      <c r="E178" s="8"/>
      <c r="F178" s="8"/>
      <c r="G178" s="8"/>
      <c r="H178" s="8"/>
      <c r="I178" s="8"/>
      <c r="J178" s="8">
        <f t="shared" si="7"/>
        <v>888.46</v>
      </c>
      <c r="K178" s="8">
        <v>0</v>
      </c>
      <c r="L178" s="8"/>
      <c r="M178" s="8"/>
      <c r="N178" s="8"/>
      <c r="O178" s="8"/>
      <c r="P178" s="8"/>
      <c r="Q178" s="8"/>
      <c r="R178" s="8"/>
      <c r="S178" s="8">
        <f t="shared" si="8"/>
        <v>0</v>
      </c>
      <c r="T178" s="8">
        <f t="shared" si="6"/>
        <v>888.46</v>
      </c>
    </row>
    <row r="179" s="2" customFormat="1" ht="28.3" customHeight="1" spans="1:20">
      <c r="A179" s="6">
        <v>175</v>
      </c>
      <c r="B179" s="7" t="s">
        <v>193</v>
      </c>
      <c r="C179" s="8"/>
      <c r="D179" s="8"/>
      <c r="E179" s="8"/>
      <c r="F179" s="8"/>
      <c r="G179" s="8"/>
      <c r="H179" s="8"/>
      <c r="I179" s="8">
        <v>789.5</v>
      </c>
      <c r="J179" s="8">
        <f t="shared" si="7"/>
        <v>789.5</v>
      </c>
      <c r="K179" s="8"/>
      <c r="L179" s="8"/>
      <c r="M179" s="8"/>
      <c r="N179" s="8"/>
      <c r="O179" s="8"/>
      <c r="P179" s="8"/>
      <c r="Q179" s="8"/>
      <c r="R179" s="8"/>
      <c r="S179" s="8">
        <f t="shared" si="8"/>
        <v>0</v>
      </c>
      <c r="T179" s="8">
        <f t="shared" si="6"/>
        <v>789.5</v>
      </c>
    </row>
    <row r="180" s="2" customFormat="1" ht="28.3" customHeight="1" spans="1:20">
      <c r="A180" s="6">
        <v>176</v>
      </c>
      <c r="B180" s="7" t="s">
        <v>194</v>
      </c>
      <c r="C180" s="8">
        <v>0</v>
      </c>
      <c r="D180" s="8">
        <v>0</v>
      </c>
      <c r="E180" s="8">
        <v>0</v>
      </c>
      <c r="F180" s="22">
        <v>332</v>
      </c>
      <c r="G180" s="22">
        <v>100</v>
      </c>
      <c r="H180" s="8"/>
      <c r="I180" s="8">
        <v>338</v>
      </c>
      <c r="J180" s="8">
        <f t="shared" si="7"/>
        <v>770</v>
      </c>
      <c r="K180" s="8"/>
      <c r="L180" s="8"/>
      <c r="M180" s="8"/>
      <c r="N180" s="8"/>
      <c r="O180" s="8"/>
      <c r="P180" s="8"/>
      <c r="Q180" s="8"/>
      <c r="R180" s="8"/>
      <c r="S180" s="8">
        <f t="shared" si="8"/>
        <v>0</v>
      </c>
      <c r="T180" s="8">
        <f t="shared" si="6"/>
        <v>770</v>
      </c>
    </row>
    <row r="181" s="2" customFormat="1" ht="28.3" customHeight="1" spans="1:20">
      <c r="A181" s="6">
        <v>177</v>
      </c>
      <c r="B181" s="7" t="s">
        <v>195</v>
      </c>
      <c r="C181" s="8"/>
      <c r="D181" s="8"/>
      <c r="E181" s="8"/>
      <c r="F181" s="22"/>
      <c r="G181" s="22"/>
      <c r="H181" s="8"/>
      <c r="I181" s="8"/>
      <c r="J181" s="8">
        <f t="shared" si="7"/>
        <v>0</v>
      </c>
      <c r="K181" s="8"/>
      <c r="L181" s="8"/>
      <c r="M181" s="8"/>
      <c r="N181" s="8"/>
      <c r="O181" s="8"/>
      <c r="P181" s="8"/>
      <c r="Q181" s="8">
        <v>729.99</v>
      </c>
      <c r="R181" s="8"/>
      <c r="S181" s="8">
        <f t="shared" si="8"/>
        <v>729.99</v>
      </c>
      <c r="T181" s="8">
        <f t="shared" si="6"/>
        <v>729.99</v>
      </c>
    </row>
    <row r="182" s="2" customFormat="1" ht="28.3" customHeight="1" spans="1:20">
      <c r="A182" s="6">
        <v>178</v>
      </c>
      <c r="B182" s="11" t="s">
        <v>196</v>
      </c>
      <c r="C182" s="7"/>
      <c r="D182" s="8"/>
      <c r="E182" s="8"/>
      <c r="F182" s="22"/>
      <c r="G182" s="22">
        <v>703.34</v>
      </c>
      <c r="H182" s="8"/>
      <c r="I182" s="8"/>
      <c r="J182" s="8">
        <f t="shared" si="7"/>
        <v>703.34</v>
      </c>
      <c r="K182" s="8"/>
      <c r="L182" s="8"/>
      <c r="M182" s="8"/>
      <c r="N182" s="8"/>
      <c r="O182" s="8"/>
      <c r="P182" s="8"/>
      <c r="Q182" s="8"/>
      <c r="R182" s="8"/>
      <c r="S182" s="8">
        <f t="shared" si="8"/>
        <v>0</v>
      </c>
      <c r="T182" s="8">
        <f t="shared" si="6"/>
        <v>703.34</v>
      </c>
    </row>
    <row r="183" s="2" customFormat="1" ht="28.3" customHeight="1" spans="1:20">
      <c r="A183" s="6">
        <v>179</v>
      </c>
      <c r="B183" s="7" t="s">
        <v>197</v>
      </c>
      <c r="C183" s="8">
        <v>509.88</v>
      </c>
      <c r="D183" s="8">
        <v>22</v>
      </c>
      <c r="E183" s="8">
        <v>50</v>
      </c>
      <c r="F183" s="22">
        <v>11</v>
      </c>
      <c r="G183" s="22">
        <v>45</v>
      </c>
      <c r="H183" s="8">
        <v>30</v>
      </c>
      <c r="I183" s="8">
        <v>30</v>
      </c>
      <c r="J183" s="8">
        <f t="shared" si="7"/>
        <v>697.88</v>
      </c>
      <c r="K183" s="8">
        <v>0</v>
      </c>
      <c r="L183" s="8"/>
      <c r="M183" s="8"/>
      <c r="N183" s="8"/>
      <c r="O183" s="8"/>
      <c r="P183" s="8"/>
      <c r="Q183" s="8"/>
      <c r="R183" s="8"/>
      <c r="S183" s="8">
        <f t="shared" si="8"/>
        <v>0</v>
      </c>
      <c r="T183" s="8">
        <f t="shared" si="6"/>
        <v>697.88</v>
      </c>
    </row>
    <row r="184" s="2" customFormat="1" ht="28.3" customHeight="1" spans="1:20">
      <c r="A184" s="6">
        <v>180</v>
      </c>
      <c r="B184" s="7" t="s">
        <v>198</v>
      </c>
      <c r="C184" s="8">
        <v>0</v>
      </c>
      <c r="D184" s="8">
        <v>0</v>
      </c>
      <c r="E184" s="8">
        <v>155.06</v>
      </c>
      <c r="F184" s="8"/>
      <c r="G184" s="8"/>
      <c r="H184" s="8">
        <v>15</v>
      </c>
      <c r="I184" s="8"/>
      <c r="J184" s="8">
        <f t="shared" si="7"/>
        <v>170.06</v>
      </c>
      <c r="K184" s="8"/>
      <c r="L184" s="8"/>
      <c r="M184" s="8"/>
      <c r="N184" s="8"/>
      <c r="O184" s="8"/>
      <c r="P184" s="8"/>
      <c r="Q184" s="8">
        <v>481.94</v>
      </c>
      <c r="R184" s="8"/>
      <c r="S184" s="8">
        <f t="shared" si="8"/>
        <v>481.94</v>
      </c>
      <c r="T184" s="8">
        <f t="shared" si="6"/>
        <v>652</v>
      </c>
    </row>
    <row r="185" s="2" customFormat="1" ht="28.3" customHeight="1" spans="1:20">
      <c r="A185" s="6">
        <v>181</v>
      </c>
      <c r="B185" s="7" t="s">
        <v>199</v>
      </c>
      <c r="C185" s="8">
        <v>163</v>
      </c>
      <c r="D185" s="8"/>
      <c r="E185" s="8"/>
      <c r="F185" s="8"/>
      <c r="G185" s="8"/>
      <c r="H185" s="8"/>
      <c r="I185" s="8">
        <v>469</v>
      </c>
      <c r="J185" s="8">
        <f t="shared" si="7"/>
        <v>632</v>
      </c>
      <c r="K185" s="8">
        <v>0</v>
      </c>
      <c r="L185" s="8"/>
      <c r="M185" s="8"/>
      <c r="N185" s="8"/>
      <c r="O185" s="8"/>
      <c r="P185" s="8"/>
      <c r="Q185" s="8">
        <v>6.99</v>
      </c>
      <c r="R185" s="8"/>
      <c r="S185" s="8">
        <f t="shared" si="8"/>
        <v>6.99</v>
      </c>
      <c r="T185" s="8">
        <f t="shared" si="6"/>
        <v>638.99</v>
      </c>
    </row>
    <row r="186" s="2" customFormat="1" ht="28.3" customHeight="1" spans="1:20">
      <c r="A186" s="6">
        <v>182</v>
      </c>
      <c r="B186" s="7" t="s">
        <v>200</v>
      </c>
      <c r="C186" s="8">
        <v>0</v>
      </c>
      <c r="D186" s="8">
        <v>10</v>
      </c>
      <c r="E186" s="8">
        <v>597.5</v>
      </c>
      <c r="F186" s="8"/>
      <c r="G186" s="8"/>
      <c r="H186" s="8"/>
      <c r="I186" s="8"/>
      <c r="J186" s="8">
        <f t="shared" si="7"/>
        <v>607.5</v>
      </c>
      <c r="K186" s="8"/>
      <c r="L186" s="8"/>
      <c r="M186" s="8"/>
      <c r="N186" s="8"/>
      <c r="O186" s="8"/>
      <c r="P186" s="8"/>
      <c r="Q186" s="8"/>
      <c r="R186" s="8"/>
      <c r="S186" s="8">
        <f t="shared" si="8"/>
        <v>0</v>
      </c>
      <c r="T186" s="8">
        <f t="shared" si="6"/>
        <v>607.5</v>
      </c>
    </row>
    <row r="187" s="2" customFormat="1" ht="28.3" customHeight="1" spans="1:20">
      <c r="A187" s="6">
        <v>183</v>
      </c>
      <c r="B187" s="7" t="s">
        <v>201</v>
      </c>
      <c r="C187" s="8">
        <v>446.33</v>
      </c>
      <c r="D187" s="8"/>
      <c r="E187" s="8"/>
      <c r="F187" s="22">
        <v>3</v>
      </c>
      <c r="G187" s="22">
        <v>20</v>
      </c>
      <c r="H187" s="8">
        <v>136</v>
      </c>
      <c r="I187" s="8"/>
      <c r="J187" s="8">
        <f t="shared" si="7"/>
        <v>605.33</v>
      </c>
      <c r="K187" s="8">
        <v>0</v>
      </c>
      <c r="L187" s="8"/>
      <c r="M187" s="8"/>
      <c r="N187" s="8"/>
      <c r="O187" s="8"/>
      <c r="P187" s="8"/>
      <c r="Q187" s="8"/>
      <c r="R187" s="8"/>
      <c r="S187" s="8">
        <f t="shared" si="8"/>
        <v>0</v>
      </c>
      <c r="T187" s="8">
        <f t="shared" si="6"/>
        <v>605.33</v>
      </c>
    </row>
    <row r="188" s="2" customFormat="1" ht="28.3" customHeight="1" spans="1:20">
      <c r="A188" s="6">
        <v>184</v>
      </c>
      <c r="B188" s="7" t="s">
        <v>202</v>
      </c>
      <c r="C188" s="8">
        <v>600</v>
      </c>
      <c r="D188" s="8"/>
      <c r="E188" s="8"/>
      <c r="F188" s="8"/>
      <c r="G188" s="8"/>
      <c r="H188" s="8"/>
      <c r="I188" s="8"/>
      <c r="J188" s="8">
        <f t="shared" si="7"/>
        <v>600</v>
      </c>
      <c r="K188" s="8">
        <v>0</v>
      </c>
      <c r="L188" s="8"/>
      <c r="M188" s="8"/>
      <c r="N188" s="8"/>
      <c r="O188" s="8"/>
      <c r="P188" s="8"/>
      <c r="Q188" s="8"/>
      <c r="R188" s="8"/>
      <c r="S188" s="8">
        <f t="shared" si="8"/>
        <v>0</v>
      </c>
      <c r="T188" s="8">
        <f t="shared" si="6"/>
        <v>600</v>
      </c>
    </row>
    <row r="189" s="2" customFormat="1" ht="28.3" customHeight="1" spans="1:20">
      <c r="A189" s="6">
        <v>185</v>
      </c>
      <c r="B189" s="7" t="s">
        <v>203</v>
      </c>
      <c r="C189" s="8">
        <v>600</v>
      </c>
      <c r="D189" s="8"/>
      <c r="E189" s="8"/>
      <c r="F189" s="8"/>
      <c r="G189" s="8"/>
      <c r="H189" s="8"/>
      <c r="I189" s="8"/>
      <c r="J189" s="8">
        <f t="shared" si="7"/>
        <v>600</v>
      </c>
      <c r="K189" s="8">
        <v>0</v>
      </c>
      <c r="L189" s="8"/>
      <c r="M189" s="8"/>
      <c r="N189" s="8"/>
      <c r="O189" s="8"/>
      <c r="P189" s="8"/>
      <c r="Q189" s="8"/>
      <c r="R189" s="8"/>
      <c r="S189" s="8">
        <f t="shared" si="8"/>
        <v>0</v>
      </c>
      <c r="T189" s="8">
        <f t="shared" si="6"/>
        <v>600</v>
      </c>
    </row>
    <row r="190" s="2" customFormat="1" ht="28.3" customHeight="1" spans="1:20">
      <c r="A190" s="6">
        <v>186</v>
      </c>
      <c r="B190" s="7" t="s">
        <v>204</v>
      </c>
      <c r="C190" s="8">
        <v>65</v>
      </c>
      <c r="D190" s="8"/>
      <c r="E190" s="8"/>
      <c r="F190" s="8">
        <v>500</v>
      </c>
      <c r="G190" s="22">
        <v>0.5</v>
      </c>
      <c r="H190" s="8">
        <v>34</v>
      </c>
      <c r="I190" s="8"/>
      <c r="J190" s="8">
        <f t="shared" si="7"/>
        <v>599.5</v>
      </c>
      <c r="K190" s="8">
        <v>0</v>
      </c>
      <c r="L190" s="8"/>
      <c r="M190" s="8"/>
      <c r="N190" s="8"/>
      <c r="O190" s="8"/>
      <c r="P190" s="8"/>
      <c r="Q190" s="8"/>
      <c r="R190" s="8"/>
      <c r="S190" s="8">
        <f t="shared" si="8"/>
        <v>0</v>
      </c>
      <c r="T190" s="8">
        <f t="shared" si="6"/>
        <v>599.5</v>
      </c>
    </row>
    <row r="191" s="2" customFormat="1" ht="28.3" customHeight="1" spans="1:20">
      <c r="A191" s="6">
        <v>187</v>
      </c>
      <c r="B191" s="7" t="s">
        <v>205</v>
      </c>
      <c r="C191" s="8">
        <v>576.9</v>
      </c>
      <c r="D191" s="8"/>
      <c r="E191" s="8"/>
      <c r="F191" s="8"/>
      <c r="G191" s="8"/>
      <c r="H191" s="8"/>
      <c r="I191" s="8"/>
      <c r="J191" s="8">
        <f t="shared" si="7"/>
        <v>576.9</v>
      </c>
      <c r="K191" s="8">
        <v>0</v>
      </c>
      <c r="L191" s="8"/>
      <c r="M191" s="8"/>
      <c r="N191" s="8"/>
      <c r="O191" s="8"/>
      <c r="P191" s="8"/>
      <c r="Q191" s="8"/>
      <c r="R191" s="8"/>
      <c r="S191" s="8">
        <f t="shared" si="8"/>
        <v>0</v>
      </c>
      <c r="T191" s="8">
        <f t="shared" si="6"/>
        <v>576.9</v>
      </c>
    </row>
    <row r="192" s="2" customFormat="1" ht="28.3" customHeight="1" spans="1:20">
      <c r="A192" s="6">
        <v>188</v>
      </c>
      <c r="B192" s="7" t="s">
        <v>206</v>
      </c>
      <c r="C192" s="8">
        <v>9</v>
      </c>
      <c r="D192" s="8"/>
      <c r="E192" s="8">
        <v>7</v>
      </c>
      <c r="F192" s="22">
        <v>509</v>
      </c>
      <c r="G192" s="22">
        <v>13</v>
      </c>
      <c r="H192" s="8">
        <v>14</v>
      </c>
      <c r="I192" s="8">
        <v>1</v>
      </c>
      <c r="J192" s="8">
        <f t="shared" si="7"/>
        <v>553</v>
      </c>
      <c r="K192" s="8">
        <v>0</v>
      </c>
      <c r="L192" s="8"/>
      <c r="M192" s="8"/>
      <c r="N192" s="8"/>
      <c r="O192" s="8"/>
      <c r="P192" s="8"/>
      <c r="Q192" s="8">
        <v>20</v>
      </c>
      <c r="R192" s="8"/>
      <c r="S192" s="8">
        <f t="shared" si="8"/>
        <v>20</v>
      </c>
      <c r="T192" s="8">
        <f t="shared" si="6"/>
        <v>573</v>
      </c>
    </row>
    <row r="193" s="2" customFormat="1" ht="28.3" customHeight="1" spans="1:20">
      <c r="A193" s="6">
        <v>189</v>
      </c>
      <c r="B193" s="7" t="s">
        <v>207</v>
      </c>
      <c r="C193" s="8">
        <v>415.1</v>
      </c>
      <c r="D193" s="8">
        <v>10</v>
      </c>
      <c r="E193" s="8"/>
      <c r="F193" s="8"/>
      <c r="G193" s="8"/>
      <c r="H193" s="8"/>
      <c r="I193" s="8"/>
      <c r="J193" s="8">
        <f t="shared" si="7"/>
        <v>425.1</v>
      </c>
      <c r="K193" s="8">
        <v>0</v>
      </c>
      <c r="L193" s="8"/>
      <c r="M193" s="8"/>
      <c r="N193" s="8"/>
      <c r="O193" s="8"/>
      <c r="P193" s="8"/>
      <c r="Q193" s="8">
        <v>20</v>
      </c>
      <c r="R193" s="8"/>
      <c r="S193" s="8">
        <f t="shared" si="8"/>
        <v>20</v>
      </c>
      <c r="T193" s="8">
        <f t="shared" si="6"/>
        <v>445.1</v>
      </c>
    </row>
    <row r="194" s="2" customFormat="1" ht="28.3" customHeight="1" spans="1:20">
      <c r="A194" s="6">
        <v>190</v>
      </c>
      <c r="B194" s="7" t="s">
        <v>208</v>
      </c>
      <c r="C194" s="8">
        <v>2</v>
      </c>
      <c r="D194" s="8"/>
      <c r="E194" s="8">
        <v>413.88</v>
      </c>
      <c r="F194" s="8"/>
      <c r="G194" s="8"/>
      <c r="H194" s="8"/>
      <c r="I194" s="8"/>
      <c r="J194" s="8">
        <f t="shared" si="7"/>
        <v>415.88</v>
      </c>
      <c r="K194" s="8">
        <v>0</v>
      </c>
      <c r="L194" s="8"/>
      <c r="M194" s="8"/>
      <c r="N194" s="8"/>
      <c r="O194" s="8"/>
      <c r="P194" s="8"/>
      <c r="Q194" s="8"/>
      <c r="R194" s="8"/>
      <c r="S194" s="8">
        <f t="shared" si="8"/>
        <v>0</v>
      </c>
      <c r="T194" s="8">
        <f t="shared" si="6"/>
        <v>415.88</v>
      </c>
    </row>
    <row r="195" s="2" customFormat="1" ht="28.3" customHeight="1" spans="1:20">
      <c r="A195" s="6">
        <v>191</v>
      </c>
      <c r="B195" s="7" t="s">
        <v>209</v>
      </c>
      <c r="C195" s="8">
        <v>40</v>
      </c>
      <c r="D195" s="8"/>
      <c r="E195" s="8"/>
      <c r="F195" s="8"/>
      <c r="G195" s="8"/>
      <c r="H195" s="8"/>
      <c r="I195" s="8">
        <v>371</v>
      </c>
      <c r="J195" s="8">
        <f t="shared" si="7"/>
        <v>411</v>
      </c>
      <c r="K195" s="8">
        <v>0</v>
      </c>
      <c r="L195" s="8"/>
      <c r="M195" s="8"/>
      <c r="N195" s="8"/>
      <c r="O195" s="8"/>
      <c r="P195" s="8"/>
      <c r="Q195" s="8"/>
      <c r="R195" s="8"/>
      <c r="S195" s="8">
        <f t="shared" si="8"/>
        <v>0</v>
      </c>
      <c r="T195" s="8">
        <f t="shared" si="6"/>
        <v>411</v>
      </c>
    </row>
    <row r="196" s="2" customFormat="1" ht="28.3" customHeight="1" spans="1:20">
      <c r="A196" s="6">
        <v>192</v>
      </c>
      <c r="B196" s="7" t="s">
        <v>210</v>
      </c>
      <c r="C196" s="8">
        <v>400</v>
      </c>
      <c r="D196" s="8"/>
      <c r="E196" s="8"/>
      <c r="F196" s="8"/>
      <c r="G196" s="8"/>
      <c r="H196" s="8"/>
      <c r="I196" s="8"/>
      <c r="J196" s="8">
        <f t="shared" si="7"/>
        <v>400</v>
      </c>
      <c r="K196" s="8">
        <v>0</v>
      </c>
      <c r="L196" s="8"/>
      <c r="M196" s="8"/>
      <c r="N196" s="8"/>
      <c r="O196" s="8"/>
      <c r="P196" s="8"/>
      <c r="Q196" s="8"/>
      <c r="R196" s="8"/>
      <c r="S196" s="8">
        <f t="shared" si="8"/>
        <v>0</v>
      </c>
      <c r="T196" s="8">
        <f t="shared" si="6"/>
        <v>400</v>
      </c>
    </row>
    <row r="197" s="2" customFormat="1" ht="28.3" customHeight="1" spans="1:20">
      <c r="A197" s="6">
        <v>193</v>
      </c>
      <c r="B197" s="7" t="s">
        <v>211</v>
      </c>
      <c r="C197" s="8">
        <v>0</v>
      </c>
      <c r="D197" s="8">
        <v>0</v>
      </c>
      <c r="E197" s="8">
        <v>394</v>
      </c>
      <c r="F197" s="8"/>
      <c r="G197" s="8"/>
      <c r="H197" s="8"/>
      <c r="I197" s="8"/>
      <c r="J197" s="8">
        <f t="shared" si="7"/>
        <v>394</v>
      </c>
      <c r="K197" s="8"/>
      <c r="L197" s="8"/>
      <c r="M197" s="8"/>
      <c r="N197" s="8"/>
      <c r="O197" s="8"/>
      <c r="P197" s="8"/>
      <c r="Q197" s="8"/>
      <c r="R197" s="8"/>
      <c r="S197" s="8">
        <f t="shared" si="8"/>
        <v>0</v>
      </c>
      <c r="T197" s="8">
        <f t="shared" ref="T197:T260" si="9">S197+J197</f>
        <v>394</v>
      </c>
    </row>
    <row r="198" s="2" customFormat="1" ht="28.3" customHeight="1" spans="1:20">
      <c r="A198" s="6">
        <v>194</v>
      </c>
      <c r="B198" s="7" t="s">
        <v>212</v>
      </c>
      <c r="C198" s="8">
        <v>120</v>
      </c>
      <c r="D198" s="8">
        <v>160</v>
      </c>
      <c r="E198" s="8">
        <v>30</v>
      </c>
      <c r="F198" s="22">
        <v>20</v>
      </c>
      <c r="G198" s="22">
        <v>10</v>
      </c>
      <c r="H198" s="8"/>
      <c r="I198" s="8">
        <v>20</v>
      </c>
      <c r="J198" s="8">
        <f t="shared" ref="J198:J261" si="10">G198+F198+E198+D198+C198+H198+I198</f>
        <v>360</v>
      </c>
      <c r="K198" s="8">
        <v>0</v>
      </c>
      <c r="L198" s="8"/>
      <c r="M198" s="8"/>
      <c r="N198" s="8"/>
      <c r="O198" s="8"/>
      <c r="P198" s="8"/>
      <c r="Q198" s="8"/>
      <c r="R198" s="8"/>
      <c r="S198" s="8">
        <f t="shared" ref="S198:S261" si="11">Q198+P198+O198+N198+M198+L198+K198+R198</f>
        <v>0</v>
      </c>
      <c r="T198" s="8">
        <f t="shared" si="9"/>
        <v>360</v>
      </c>
    </row>
    <row r="199" s="2" customFormat="1" ht="28.3" customHeight="1" spans="1:20">
      <c r="A199" s="6">
        <v>195</v>
      </c>
      <c r="B199" s="7" t="s">
        <v>213</v>
      </c>
      <c r="C199" s="8">
        <v>0</v>
      </c>
      <c r="D199" s="8">
        <v>0</v>
      </c>
      <c r="E199" s="8">
        <v>328</v>
      </c>
      <c r="F199" s="8"/>
      <c r="G199" s="8"/>
      <c r="H199" s="8"/>
      <c r="I199" s="8"/>
      <c r="J199" s="8">
        <f t="shared" si="10"/>
        <v>328</v>
      </c>
      <c r="K199" s="8"/>
      <c r="L199" s="8"/>
      <c r="M199" s="8"/>
      <c r="N199" s="8"/>
      <c r="O199" s="8"/>
      <c r="P199" s="8"/>
      <c r="Q199" s="8"/>
      <c r="R199" s="8"/>
      <c r="S199" s="8">
        <f t="shared" si="11"/>
        <v>0</v>
      </c>
      <c r="T199" s="8">
        <f t="shared" si="9"/>
        <v>328</v>
      </c>
    </row>
    <row r="200" s="2" customFormat="1" ht="28.3" customHeight="1" spans="1:20">
      <c r="A200" s="6">
        <v>196</v>
      </c>
      <c r="B200" s="7" t="s">
        <v>214</v>
      </c>
      <c r="C200" s="8">
        <v>0</v>
      </c>
      <c r="D200" s="8">
        <v>0</v>
      </c>
      <c r="E200" s="8">
        <v>290</v>
      </c>
      <c r="F200" s="8"/>
      <c r="G200" s="8"/>
      <c r="H200" s="8">
        <v>1</v>
      </c>
      <c r="I200" s="8">
        <v>10.5</v>
      </c>
      <c r="J200" s="8">
        <f t="shared" si="10"/>
        <v>301.5</v>
      </c>
      <c r="K200" s="8"/>
      <c r="L200" s="8"/>
      <c r="M200" s="8"/>
      <c r="N200" s="8"/>
      <c r="O200" s="8"/>
      <c r="P200" s="8"/>
      <c r="Q200" s="8"/>
      <c r="R200" s="8"/>
      <c r="S200" s="8">
        <f t="shared" si="11"/>
        <v>0</v>
      </c>
      <c r="T200" s="8">
        <f t="shared" si="9"/>
        <v>301.5</v>
      </c>
    </row>
    <row r="201" s="2" customFormat="1" ht="28.3" customHeight="1" spans="1:20">
      <c r="A201" s="6">
        <v>197</v>
      </c>
      <c r="B201" s="7" t="s">
        <v>215</v>
      </c>
      <c r="C201" s="8">
        <v>0.2</v>
      </c>
      <c r="D201" s="8"/>
      <c r="E201" s="8"/>
      <c r="F201" s="22">
        <v>1</v>
      </c>
      <c r="G201" s="22">
        <v>211.5</v>
      </c>
      <c r="H201" s="8">
        <v>15</v>
      </c>
      <c r="I201" s="8">
        <v>43.5</v>
      </c>
      <c r="J201" s="8">
        <f t="shared" si="10"/>
        <v>271.2</v>
      </c>
      <c r="K201" s="8">
        <v>0</v>
      </c>
      <c r="L201" s="8"/>
      <c r="M201" s="8"/>
      <c r="N201" s="8"/>
      <c r="O201" s="8"/>
      <c r="P201" s="8"/>
      <c r="Q201" s="8"/>
      <c r="R201" s="8"/>
      <c r="S201" s="8">
        <f t="shared" si="11"/>
        <v>0</v>
      </c>
      <c r="T201" s="8">
        <f t="shared" si="9"/>
        <v>271.2</v>
      </c>
    </row>
    <row r="202" s="2" customFormat="1" ht="28.3" customHeight="1" spans="1:20">
      <c r="A202" s="6">
        <v>198</v>
      </c>
      <c r="B202" s="7" t="s">
        <v>216</v>
      </c>
      <c r="C202" s="8"/>
      <c r="D202" s="8"/>
      <c r="E202" s="8"/>
      <c r="F202" s="8"/>
      <c r="G202" s="22"/>
      <c r="H202" s="8"/>
      <c r="I202" s="8"/>
      <c r="J202" s="8">
        <f t="shared" si="10"/>
        <v>0</v>
      </c>
      <c r="K202" s="8"/>
      <c r="L202" s="8"/>
      <c r="M202" s="8"/>
      <c r="N202" s="24"/>
      <c r="O202" s="8"/>
      <c r="P202" s="8"/>
      <c r="Q202" s="8">
        <v>260</v>
      </c>
      <c r="R202" s="8"/>
      <c r="S202" s="8">
        <f t="shared" si="11"/>
        <v>260</v>
      </c>
      <c r="T202" s="8">
        <f t="shared" si="9"/>
        <v>260</v>
      </c>
    </row>
    <row r="203" s="2" customFormat="1" ht="28.3" customHeight="1" spans="1:20">
      <c r="A203" s="6">
        <v>199</v>
      </c>
      <c r="B203" s="7" t="s">
        <v>217</v>
      </c>
      <c r="C203" s="8">
        <v>0</v>
      </c>
      <c r="D203" s="8">
        <v>258</v>
      </c>
      <c r="E203" s="8"/>
      <c r="F203" s="8"/>
      <c r="G203" s="8"/>
      <c r="H203" s="8"/>
      <c r="I203" s="8"/>
      <c r="J203" s="8">
        <f t="shared" si="10"/>
        <v>258</v>
      </c>
      <c r="K203" s="8"/>
      <c r="L203" s="8"/>
      <c r="M203" s="8"/>
      <c r="N203" s="8"/>
      <c r="O203" s="8"/>
      <c r="P203" s="8"/>
      <c r="Q203" s="8"/>
      <c r="R203" s="8"/>
      <c r="S203" s="8">
        <f t="shared" si="11"/>
        <v>0</v>
      </c>
      <c r="T203" s="8">
        <f t="shared" si="9"/>
        <v>258</v>
      </c>
    </row>
    <row r="204" s="2" customFormat="1" ht="28.3" customHeight="1" spans="1:20">
      <c r="A204" s="6">
        <v>200</v>
      </c>
      <c r="B204" s="7" t="s">
        <v>218</v>
      </c>
      <c r="C204" s="8">
        <v>241</v>
      </c>
      <c r="D204" s="8"/>
      <c r="E204" s="8"/>
      <c r="F204" s="8"/>
      <c r="G204" s="8"/>
      <c r="H204" s="8">
        <v>9</v>
      </c>
      <c r="I204" s="8"/>
      <c r="J204" s="8">
        <f t="shared" si="10"/>
        <v>250</v>
      </c>
      <c r="K204" s="8">
        <v>0</v>
      </c>
      <c r="L204" s="8"/>
      <c r="M204" s="8"/>
      <c r="N204" s="8"/>
      <c r="O204" s="8"/>
      <c r="P204" s="8"/>
      <c r="Q204" s="8"/>
      <c r="R204" s="8"/>
      <c r="S204" s="8">
        <f t="shared" si="11"/>
        <v>0</v>
      </c>
      <c r="T204" s="8">
        <f t="shared" si="9"/>
        <v>250</v>
      </c>
    </row>
    <row r="205" s="2" customFormat="1" ht="28.3" customHeight="1" spans="1:20">
      <c r="A205" s="6">
        <v>201</v>
      </c>
      <c r="B205" s="7" t="s">
        <v>219</v>
      </c>
      <c r="C205" s="8"/>
      <c r="D205" s="8"/>
      <c r="E205" s="8"/>
      <c r="F205" s="22">
        <v>20</v>
      </c>
      <c r="G205" s="8"/>
      <c r="H205" s="8">
        <v>217.4</v>
      </c>
      <c r="I205" s="8"/>
      <c r="J205" s="8">
        <f t="shared" si="10"/>
        <v>237.4</v>
      </c>
      <c r="K205" s="8"/>
      <c r="L205" s="8"/>
      <c r="M205" s="8"/>
      <c r="N205" s="8"/>
      <c r="O205" s="8"/>
      <c r="P205" s="8"/>
      <c r="Q205" s="8"/>
      <c r="R205" s="8"/>
      <c r="S205" s="8">
        <f t="shared" si="11"/>
        <v>0</v>
      </c>
      <c r="T205" s="8">
        <f t="shared" si="9"/>
        <v>237.4</v>
      </c>
    </row>
    <row r="206" s="2" customFormat="1" ht="28.3" customHeight="1" spans="1:20">
      <c r="A206" s="6">
        <v>202</v>
      </c>
      <c r="B206" s="7" t="s">
        <v>220</v>
      </c>
      <c r="C206" s="8"/>
      <c r="D206" s="8"/>
      <c r="E206" s="8"/>
      <c r="F206" s="8"/>
      <c r="G206" s="8"/>
      <c r="H206" s="8"/>
      <c r="I206" s="8">
        <v>231</v>
      </c>
      <c r="J206" s="8">
        <f t="shared" si="10"/>
        <v>231</v>
      </c>
      <c r="K206" s="8"/>
      <c r="L206" s="8"/>
      <c r="M206" s="8"/>
      <c r="N206" s="8"/>
      <c r="O206" s="8"/>
      <c r="P206" s="8"/>
      <c r="Q206" s="8"/>
      <c r="R206" s="8"/>
      <c r="S206" s="8">
        <f t="shared" si="11"/>
        <v>0</v>
      </c>
      <c r="T206" s="8">
        <f t="shared" si="9"/>
        <v>231</v>
      </c>
    </row>
    <row r="207" s="2" customFormat="1" ht="28.3" customHeight="1" spans="1:20">
      <c r="A207" s="6">
        <v>203</v>
      </c>
      <c r="B207" s="7" t="s">
        <v>221</v>
      </c>
      <c r="C207" s="8"/>
      <c r="D207" s="8"/>
      <c r="E207" s="8"/>
      <c r="F207" s="8"/>
      <c r="G207" s="22"/>
      <c r="H207" s="8"/>
      <c r="I207" s="8"/>
      <c r="J207" s="8">
        <f t="shared" si="10"/>
        <v>0</v>
      </c>
      <c r="K207" s="8"/>
      <c r="L207" s="8"/>
      <c r="M207" s="8"/>
      <c r="N207" s="24"/>
      <c r="O207" s="8"/>
      <c r="P207" s="8"/>
      <c r="Q207" s="8">
        <v>220</v>
      </c>
      <c r="R207" s="8"/>
      <c r="S207" s="8">
        <f t="shared" si="11"/>
        <v>220</v>
      </c>
      <c r="T207" s="8">
        <f t="shared" si="9"/>
        <v>220</v>
      </c>
    </row>
    <row r="208" s="2" customFormat="1" ht="28.3" customHeight="1" spans="1:20">
      <c r="A208" s="6">
        <v>204</v>
      </c>
      <c r="B208" s="7" t="s">
        <v>222</v>
      </c>
      <c r="C208" s="8"/>
      <c r="D208" s="8"/>
      <c r="E208" s="8"/>
      <c r="F208" s="8"/>
      <c r="G208" s="22"/>
      <c r="H208" s="8"/>
      <c r="I208" s="8"/>
      <c r="J208" s="8">
        <f t="shared" si="10"/>
        <v>0</v>
      </c>
      <c r="K208" s="8"/>
      <c r="L208" s="8"/>
      <c r="M208" s="8"/>
      <c r="N208" s="24"/>
      <c r="O208" s="8"/>
      <c r="P208" s="8"/>
      <c r="Q208" s="8">
        <v>220</v>
      </c>
      <c r="R208" s="8"/>
      <c r="S208" s="8">
        <f t="shared" si="11"/>
        <v>220</v>
      </c>
      <c r="T208" s="8">
        <f t="shared" si="9"/>
        <v>220</v>
      </c>
    </row>
    <row r="209" s="2" customFormat="1" ht="28.3" customHeight="1" spans="1:20">
      <c r="A209" s="6">
        <v>205</v>
      </c>
      <c r="B209" s="7" t="s">
        <v>223</v>
      </c>
      <c r="C209" s="8">
        <v>200</v>
      </c>
      <c r="D209" s="8"/>
      <c r="E209" s="8"/>
      <c r="F209" s="8"/>
      <c r="G209" s="8"/>
      <c r="H209" s="8"/>
      <c r="I209" s="8"/>
      <c r="J209" s="8">
        <f t="shared" si="10"/>
        <v>200</v>
      </c>
      <c r="K209" s="8">
        <v>0</v>
      </c>
      <c r="L209" s="8"/>
      <c r="M209" s="8"/>
      <c r="N209" s="8"/>
      <c r="O209" s="8"/>
      <c r="P209" s="8"/>
      <c r="Q209" s="8"/>
      <c r="R209" s="8"/>
      <c r="S209" s="8">
        <f t="shared" si="11"/>
        <v>0</v>
      </c>
      <c r="T209" s="8">
        <f t="shared" si="9"/>
        <v>200</v>
      </c>
    </row>
    <row r="210" s="2" customFormat="1" ht="28.3" customHeight="1" spans="1:20">
      <c r="A210" s="6">
        <v>206</v>
      </c>
      <c r="B210" s="7" t="s">
        <v>224</v>
      </c>
      <c r="C210" s="8">
        <v>0</v>
      </c>
      <c r="D210" s="8">
        <v>180</v>
      </c>
      <c r="E210" s="8"/>
      <c r="F210" s="8"/>
      <c r="G210" s="8"/>
      <c r="H210" s="8"/>
      <c r="I210" s="8">
        <v>17.7</v>
      </c>
      <c r="J210" s="8">
        <f t="shared" si="10"/>
        <v>197.7</v>
      </c>
      <c r="K210" s="8"/>
      <c r="L210" s="8"/>
      <c r="M210" s="8"/>
      <c r="N210" s="8"/>
      <c r="O210" s="8"/>
      <c r="P210" s="8"/>
      <c r="Q210" s="8"/>
      <c r="R210" s="8"/>
      <c r="S210" s="8">
        <f t="shared" si="11"/>
        <v>0</v>
      </c>
      <c r="T210" s="8">
        <f t="shared" si="9"/>
        <v>197.7</v>
      </c>
    </row>
    <row r="211" s="2" customFormat="1" ht="28.3" customHeight="1" spans="1:20">
      <c r="A211" s="6">
        <v>207</v>
      </c>
      <c r="B211" s="7" t="s">
        <v>225</v>
      </c>
      <c r="C211" s="8"/>
      <c r="D211" s="8"/>
      <c r="E211" s="8"/>
      <c r="F211" s="8"/>
      <c r="G211" s="8"/>
      <c r="H211" s="8"/>
      <c r="I211" s="8">
        <v>189</v>
      </c>
      <c r="J211" s="8">
        <f t="shared" si="10"/>
        <v>189</v>
      </c>
      <c r="K211" s="8"/>
      <c r="L211" s="8"/>
      <c r="M211" s="8"/>
      <c r="N211" s="8"/>
      <c r="O211" s="8"/>
      <c r="P211" s="8"/>
      <c r="Q211" s="8"/>
      <c r="R211" s="8"/>
      <c r="S211" s="8">
        <f t="shared" si="11"/>
        <v>0</v>
      </c>
      <c r="T211" s="8">
        <f t="shared" si="9"/>
        <v>189</v>
      </c>
    </row>
    <row r="212" s="2" customFormat="1" ht="28.3" customHeight="1" spans="1:20">
      <c r="A212" s="6">
        <v>208</v>
      </c>
      <c r="B212" s="7" t="s">
        <v>226</v>
      </c>
      <c r="C212" s="8"/>
      <c r="D212" s="8"/>
      <c r="E212" s="8"/>
      <c r="F212" s="8"/>
      <c r="G212" s="22"/>
      <c r="H212" s="8"/>
      <c r="I212" s="8"/>
      <c r="J212" s="8">
        <f t="shared" si="10"/>
        <v>0</v>
      </c>
      <c r="K212" s="8"/>
      <c r="L212" s="8"/>
      <c r="M212" s="8"/>
      <c r="N212" s="8"/>
      <c r="O212" s="8"/>
      <c r="P212" s="8"/>
      <c r="Q212" s="8">
        <v>180</v>
      </c>
      <c r="R212" s="8"/>
      <c r="S212" s="8">
        <f t="shared" si="11"/>
        <v>180</v>
      </c>
      <c r="T212" s="8">
        <f t="shared" si="9"/>
        <v>180</v>
      </c>
    </row>
    <row r="213" s="2" customFormat="1" ht="28.3" customHeight="1" spans="1:20">
      <c r="A213" s="6">
        <v>209</v>
      </c>
      <c r="B213" s="7" t="s">
        <v>227</v>
      </c>
      <c r="C213" s="8">
        <v>58</v>
      </c>
      <c r="D213" s="8"/>
      <c r="E213" s="8"/>
      <c r="F213" s="22">
        <v>100</v>
      </c>
      <c r="G213" s="8"/>
      <c r="H213" s="8"/>
      <c r="I213" s="8"/>
      <c r="J213" s="8">
        <f t="shared" si="10"/>
        <v>158</v>
      </c>
      <c r="K213" s="8">
        <v>0</v>
      </c>
      <c r="L213" s="8"/>
      <c r="M213" s="8"/>
      <c r="N213" s="8"/>
      <c r="O213" s="8"/>
      <c r="P213" s="8"/>
      <c r="Q213" s="8"/>
      <c r="R213" s="8"/>
      <c r="S213" s="8">
        <f t="shared" si="11"/>
        <v>0</v>
      </c>
      <c r="T213" s="8">
        <f t="shared" si="9"/>
        <v>158</v>
      </c>
    </row>
    <row r="214" s="2" customFormat="1" ht="28.3" customHeight="1" spans="1:20">
      <c r="A214" s="6">
        <v>210</v>
      </c>
      <c r="B214" s="7" t="s">
        <v>228</v>
      </c>
      <c r="C214" s="8"/>
      <c r="D214" s="8"/>
      <c r="E214" s="8"/>
      <c r="F214" s="8"/>
      <c r="G214" s="8"/>
      <c r="H214" s="8"/>
      <c r="I214" s="8"/>
      <c r="J214" s="8">
        <f t="shared" si="10"/>
        <v>0</v>
      </c>
      <c r="K214" s="8"/>
      <c r="L214" s="8"/>
      <c r="M214" s="8"/>
      <c r="N214" s="8"/>
      <c r="O214" s="8"/>
      <c r="P214" s="8"/>
      <c r="Q214" s="8">
        <v>119</v>
      </c>
      <c r="R214" s="8"/>
      <c r="S214" s="8">
        <f t="shared" si="11"/>
        <v>119</v>
      </c>
      <c r="T214" s="8">
        <f t="shared" si="9"/>
        <v>119</v>
      </c>
    </row>
    <row r="215" s="2" customFormat="1" ht="28.3" customHeight="1" spans="1:20">
      <c r="A215" s="6">
        <v>211</v>
      </c>
      <c r="B215" s="7" t="s">
        <v>229</v>
      </c>
      <c r="C215" s="8">
        <v>0</v>
      </c>
      <c r="D215" s="8">
        <v>0</v>
      </c>
      <c r="E215" s="8">
        <v>110</v>
      </c>
      <c r="F215" s="8"/>
      <c r="G215" s="8"/>
      <c r="H215" s="8"/>
      <c r="I215" s="8"/>
      <c r="J215" s="8">
        <f t="shared" si="10"/>
        <v>110</v>
      </c>
      <c r="K215" s="8"/>
      <c r="L215" s="8"/>
      <c r="M215" s="8"/>
      <c r="N215" s="8"/>
      <c r="O215" s="8"/>
      <c r="P215" s="8"/>
      <c r="Q215" s="8"/>
      <c r="R215" s="8"/>
      <c r="S215" s="8">
        <f t="shared" si="11"/>
        <v>0</v>
      </c>
      <c r="T215" s="8">
        <f t="shared" si="9"/>
        <v>110</v>
      </c>
    </row>
    <row r="216" s="2" customFormat="1" ht="28.3" customHeight="1" spans="1:20">
      <c r="A216" s="6">
        <v>212</v>
      </c>
      <c r="B216" s="7" t="s">
        <v>230</v>
      </c>
      <c r="C216" s="8"/>
      <c r="D216" s="8"/>
      <c r="E216" s="8"/>
      <c r="F216" s="8"/>
      <c r="G216" s="8"/>
      <c r="H216" s="8"/>
      <c r="I216" s="8">
        <v>100</v>
      </c>
      <c r="J216" s="8">
        <f t="shared" si="10"/>
        <v>100</v>
      </c>
      <c r="K216" s="8"/>
      <c r="L216" s="8"/>
      <c r="M216" s="8"/>
      <c r="N216" s="8"/>
      <c r="O216" s="8"/>
      <c r="P216" s="8"/>
      <c r="Q216" s="8"/>
      <c r="R216" s="8"/>
      <c r="S216" s="8">
        <f t="shared" si="11"/>
        <v>0</v>
      </c>
      <c r="T216" s="8">
        <f t="shared" si="9"/>
        <v>100</v>
      </c>
    </row>
    <row r="217" s="2" customFormat="1" ht="28.3" customHeight="1" spans="1:20">
      <c r="A217" s="6">
        <v>213</v>
      </c>
      <c r="B217" s="11" t="s">
        <v>231</v>
      </c>
      <c r="C217" s="8"/>
      <c r="D217" s="8"/>
      <c r="E217" s="8"/>
      <c r="F217" s="22"/>
      <c r="G217" s="22">
        <v>100</v>
      </c>
      <c r="H217" s="8"/>
      <c r="I217" s="8"/>
      <c r="J217" s="8">
        <f t="shared" si="10"/>
        <v>100</v>
      </c>
      <c r="K217" s="8"/>
      <c r="L217" s="8"/>
      <c r="M217" s="8"/>
      <c r="N217" s="8"/>
      <c r="O217" s="8"/>
      <c r="P217" s="8"/>
      <c r="Q217" s="8"/>
      <c r="R217" s="8"/>
      <c r="S217" s="8">
        <f t="shared" si="11"/>
        <v>0</v>
      </c>
      <c r="T217" s="8">
        <f t="shared" si="9"/>
        <v>100</v>
      </c>
    </row>
    <row r="218" s="2" customFormat="1" ht="28.3" customHeight="1" spans="1:20">
      <c r="A218" s="6">
        <v>214</v>
      </c>
      <c r="B218" s="7" t="s">
        <v>232</v>
      </c>
      <c r="C218" s="8">
        <v>100</v>
      </c>
      <c r="D218" s="8"/>
      <c r="E218" s="8"/>
      <c r="F218" s="8"/>
      <c r="G218" s="8"/>
      <c r="H218" s="8"/>
      <c r="I218" s="8"/>
      <c r="J218" s="8">
        <f t="shared" si="10"/>
        <v>100</v>
      </c>
      <c r="K218" s="8">
        <v>0</v>
      </c>
      <c r="L218" s="8"/>
      <c r="M218" s="8"/>
      <c r="N218" s="8"/>
      <c r="O218" s="8"/>
      <c r="P218" s="8"/>
      <c r="Q218" s="8"/>
      <c r="R218" s="8"/>
      <c r="S218" s="8">
        <f t="shared" si="11"/>
        <v>0</v>
      </c>
      <c r="T218" s="8">
        <f t="shared" si="9"/>
        <v>100</v>
      </c>
    </row>
    <row r="219" s="2" customFormat="1" ht="28.3" customHeight="1" spans="1:20">
      <c r="A219" s="6">
        <v>215</v>
      </c>
      <c r="B219" s="7" t="s">
        <v>233</v>
      </c>
      <c r="C219" s="8"/>
      <c r="D219" s="8"/>
      <c r="E219" s="8"/>
      <c r="F219" s="8"/>
      <c r="G219" s="8"/>
      <c r="H219" s="8"/>
      <c r="I219" s="8">
        <v>84</v>
      </c>
      <c r="J219" s="8">
        <f t="shared" si="10"/>
        <v>84</v>
      </c>
      <c r="K219" s="8"/>
      <c r="L219" s="8"/>
      <c r="M219" s="8"/>
      <c r="N219" s="8"/>
      <c r="O219" s="8"/>
      <c r="P219" s="8"/>
      <c r="Q219" s="8"/>
      <c r="R219" s="8"/>
      <c r="S219" s="8">
        <f t="shared" si="11"/>
        <v>0</v>
      </c>
      <c r="T219" s="8">
        <f t="shared" si="9"/>
        <v>84</v>
      </c>
    </row>
    <row r="220" s="2" customFormat="1" ht="28.3" customHeight="1" spans="1:20">
      <c r="A220" s="6">
        <v>216</v>
      </c>
      <c r="B220" s="7" t="s">
        <v>234</v>
      </c>
      <c r="C220" s="8">
        <v>81</v>
      </c>
      <c r="D220" s="8"/>
      <c r="E220" s="8"/>
      <c r="F220" s="8"/>
      <c r="G220" s="8"/>
      <c r="H220" s="8"/>
      <c r="I220" s="8"/>
      <c r="J220" s="8">
        <f t="shared" si="10"/>
        <v>81</v>
      </c>
      <c r="K220" s="8">
        <v>0</v>
      </c>
      <c r="L220" s="8"/>
      <c r="M220" s="8"/>
      <c r="N220" s="8"/>
      <c r="O220" s="8"/>
      <c r="P220" s="8"/>
      <c r="Q220" s="8"/>
      <c r="R220" s="8"/>
      <c r="S220" s="8">
        <f t="shared" si="11"/>
        <v>0</v>
      </c>
      <c r="T220" s="8">
        <f t="shared" si="9"/>
        <v>81</v>
      </c>
    </row>
    <row r="221" s="2" customFormat="1" ht="28.3" customHeight="1" spans="1:20">
      <c r="A221" s="6">
        <v>217</v>
      </c>
      <c r="B221" s="7" t="s">
        <v>235</v>
      </c>
      <c r="C221" s="8">
        <v>64</v>
      </c>
      <c r="D221" s="8">
        <v>15</v>
      </c>
      <c r="E221" s="8"/>
      <c r="F221" s="8"/>
      <c r="G221" s="8"/>
      <c r="H221" s="8"/>
      <c r="I221" s="8"/>
      <c r="J221" s="8">
        <f t="shared" si="10"/>
        <v>79</v>
      </c>
      <c r="K221" s="8">
        <v>0</v>
      </c>
      <c r="L221" s="8"/>
      <c r="M221" s="8"/>
      <c r="N221" s="8"/>
      <c r="O221" s="8"/>
      <c r="P221" s="8"/>
      <c r="Q221" s="8"/>
      <c r="R221" s="8"/>
      <c r="S221" s="8">
        <f t="shared" si="11"/>
        <v>0</v>
      </c>
      <c r="T221" s="8">
        <f t="shared" si="9"/>
        <v>79</v>
      </c>
    </row>
    <row r="222" s="2" customFormat="1" ht="28.3" customHeight="1" spans="1:20">
      <c r="A222" s="6">
        <v>218</v>
      </c>
      <c r="B222" s="7" t="s">
        <v>236</v>
      </c>
      <c r="C222" s="8"/>
      <c r="D222" s="8"/>
      <c r="E222" s="8"/>
      <c r="F222" s="22"/>
      <c r="G222" s="22"/>
      <c r="H222" s="8">
        <v>55</v>
      </c>
      <c r="I222" s="8">
        <v>20</v>
      </c>
      <c r="J222" s="8">
        <f t="shared" si="10"/>
        <v>75</v>
      </c>
      <c r="K222" s="8"/>
      <c r="L222" s="8"/>
      <c r="M222" s="8"/>
      <c r="N222" s="8"/>
      <c r="O222" s="8"/>
      <c r="P222" s="8"/>
      <c r="Q222" s="8"/>
      <c r="R222" s="8"/>
      <c r="S222" s="8">
        <f t="shared" si="11"/>
        <v>0</v>
      </c>
      <c r="T222" s="8">
        <f t="shared" si="9"/>
        <v>75</v>
      </c>
    </row>
    <row r="223" s="2" customFormat="1" ht="28.3" customHeight="1" spans="1:20">
      <c r="A223" s="6">
        <v>219</v>
      </c>
      <c r="B223" s="7" t="s">
        <v>237</v>
      </c>
      <c r="C223" s="8">
        <v>66</v>
      </c>
      <c r="D223" s="8"/>
      <c r="E223" s="8"/>
      <c r="F223" s="8"/>
      <c r="G223" s="8"/>
      <c r="H223" s="8"/>
      <c r="I223" s="8"/>
      <c r="J223" s="8">
        <f t="shared" si="10"/>
        <v>66</v>
      </c>
      <c r="K223" s="8">
        <v>0</v>
      </c>
      <c r="L223" s="8"/>
      <c r="M223" s="8"/>
      <c r="N223" s="8"/>
      <c r="O223" s="8"/>
      <c r="P223" s="8"/>
      <c r="Q223" s="8"/>
      <c r="R223" s="8"/>
      <c r="S223" s="8">
        <f t="shared" si="11"/>
        <v>0</v>
      </c>
      <c r="T223" s="8">
        <f t="shared" si="9"/>
        <v>66</v>
      </c>
    </row>
    <row r="224" s="2" customFormat="1" ht="28.3" customHeight="1" spans="1:20">
      <c r="A224" s="6">
        <v>220</v>
      </c>
      <c r="B224" s="7" t="s">
        <v>238</v>
      </c>
      <c r="C224" s="8"/>
      <c r="D224" s="8"/>
      <c r="E224" s="8"/>
      <c r="F224" s="22">
        <v>10</v>
      </c>
      <c r="G224" s="8"/>
      <c r="H224" s="8"/>
      <c r="I224" s="8">
        <v>55.56</v>
      </c>
      <c r="J224" s="8">
        <f t="shared" si="10"/>
        <v>65.56</v>
      </c>
      <c r="K224" s="8"/>
      <c r="L224" s="8"/>
      <c r="M224" s="8"/>
      <c r="N224" s="8"/>
      <c r="O224" s="8"/>
      <c r="P224" s="8"/>
      <c r="Q224" s="8"/>
      <c r="R224" s="8"/>
      <c r="S224" s="8">
        <f t="shared" si="11"/>
        <v>0</v>
      </c>
      <c r="T224" s="8">
        <f t="shared" si="9"/>
        <v>65.56</v>
      </c>
    </row>
    <row r="225" s="2" customFormat="1" ht="28.3" customHeight="1" spans="1:20">
      <c r="A225" s="6">
        <v>221</v>
      </c>
      <c r="B225" s="7" t="s">
        <v>239</v>
      </c>
      <c r="C225" s="8">
        <v>0</v>
      </c>
      <c r="D225" s="8">
        <v>0</v>
      </c>
      <c r="E225" s="8">
        <v>58</v>
      </c>
      <c r="F225" s="8"/>
      <c r="G225" s="8"/>
      <c r="H225" s="8"/>
      <c r="I225" s="8"/>
      <c r="J225" s="8">
        <f t="shared" si="10"/>
        <v>58</v>
      </c>
      <c r="K225" s="8"/>
      <c r="L225" s="8"/>
      <c r="M225" s="8"/>
      <c r="N225" s="8"/>
      <c r="O225" s="8"/>
      <c r="P225" s="8"/>
      <c r="Q225" s="8"/>
      <c r="R225" s="8"/>
      <c r="S225" s="8">
        <f t="shared" si="11"/>
        <v>0</v>
      </c>
      <c r="T225" s="8">
        <f t="shared" si="9"/>
        <v>58</v>
      </c>
    </row>
    <row r="226" s="2" customFormat="1" ht="28.3" customHeight="1" spans="1:20">
      <c r="A226" s="6">
        <v>222</v>
      </c>
      <c r="B226" s="7" t="s">
        <v>240</v>
      </c>
      <c r="C226" s="8">
        <v>58</v>
      </c>
      <c r="D226" s="8"/>
      <c r="E226" s="8"/>
      <c r="F226" s="8"/>
      <c r="G226" s="8"/>
      <c r="H226" s="8"/>
      <c r="I226" s="8"/>
      <c r="J226" s="8">
        <f t="shared" si="10"/>
        <v>58</v>
      </c>
      <c r="K226" s="8">
        <v>0</v>
      </c>
      <c r="L226" s="8"/>
      <c r="M226" s="8"/>
      <c r="N226" s="8"/>
      <c r="O226" s="8"/>
      <c r="P226" s="8"/>
      <c r="Q226" s="8"/>
      <c r="R226" s="8"/>
      <c r="S226" s="8">
        <f t="shared" si="11"/>
        <v>0</v>
      </c>
      <c r="T226" s="8">
        <f t="shared" si="9"/>
        <v>58</v>
      </c>
    </row>
    <row r="227" s="2" customFormat="1" ht="28.3" customHeight="1" spans="1:20">
      <c r="A227" s="6">
        <v>223</v>
      </c>
      <c r="B227" s="7" t="s">
        <v>241</v>
      </c>
      <c r="C227" s="8">
        <v>2</v>
      </c>
      <c r="D227" s="8"/>
      <c r="E227" s="8"/>
      <c r="F227" s="8">
        <v>1</v>
      </c>
      <c r="G227" s="22">
        <v>50</v>
      </c>
      <c r="H227" s="8"/>
      <c r="I227" s="8"/>
      <c r="J227" s="8">
        <f t="shared" si="10"/>
        <v>53</v>
      </c>
      <c r="K227" s="8">
        <v>0</v>
      </c>
      <c r="L227" s="8"/>
      <c r="M227" s="8"/>
      <c r="N227" s="8"/>
      <c r="O227" s="8"/>
      <c r="P227" s="8"/>
      <c r="Q227" s="8"/>
      <c r="R227" s="8"/>
      <c r="S227" s="8">
        <f t="shared" si="11"/>
        <v>0</v>
      </c>
      <c r="T227" s="8">
        <f t="shared" si="9"/>
        <v>53</v>
      </c>
    </row>
    <row r="228" s="2" customFormat="1" ht="28.3" customHeight="1" spans="1:20">
      <c r="A228" s="6">
        <v>224</v>
      </c>
      <c r="B228" s="7" t="s">
        <v>242</v>
      </c>
      <c r="C228" s="8">
        <v>16</v>
      </c>
      <c r="D228" s="8"/>
      <c r="E228" s="8"/>
      <c r="F228" s="8"/>
      <c r="G228" s="22">
        <v>30</v>
      </c>
      <c r="H228" s="8">
        <v>1</v>
      </c>
      <c r="I228" s="8"/>
      <c r="J228" s="8">
        <f t="shared" si="10"/>
        <v>47</v>
      </c>
      <c r="K228" s="8">
        <v>0</v>
      </c>
      <c r="L228" s="8"/>
      <c r="M228" s="8"/>
      <c r="N228" s="8"/>
      <c r="O228" s="8"/>
      <c r="P228" s="8"/>
      <c r="Q228" s="8"/>
      <c r="R228" s="8"/>
      <c r="S228" s="8">
        <f t="shared" si="11"/>
        <v>0</v>
      </c>
      <c r="T228" s="8">
        <f t="shared" si="9"/>
        <v>47</v>
      </c>
    </row>
    <row r="229" s="2" customFormat="1" ht="28.3" customHeight="1" spans="1:20">
      <c r="A229" s="6">
        <v>225</v>
      </c>
      <c r="B229" s="7" t="s">
        <v>243</v>
      </c>
      <c r="C229" s="8"/>
      <c r="D229" s="8"/>
      <c r="E229" s="8"/>
      <c r="F229" s="8"/>
      <c r="G229" s="8"/>
      <c r="H229" s="8"/>
      <c r="I229" s="8">
        <v>46</v>
      </c>
      <c r="J229" s="8">
        <f t="shared" si="10"/>
        <v>46</v>
      </c>
      <c r="K229" s="8"/>
      <c r="L229" s="8"/>
      <c r="M229" s="8"/>
      <c r="N229" s="8"/>
      <c r="O229" s="8"/>
      <c r="P229" s="8"/>
      <c r="Q229" s="8"/>
      <c r="R229" s="8"/>
      <c r="S229" s="8">
        <f t="shared" si="11"/>
        <v>0</v>
      </c>
      <c r="T229" s="8">
        <f t="shared" si="9"/>
        <v>46</v>
      </c>
    </row>
    <row r="230" s="2" customFormat="1" ht="28.3" customHeight="1" spans="1:20">
      <c r="A230" s="6">
        <v>226</v>
      </c>
      <c r="B230" s="7" t="s">
        <v>244</v>
      </c>
      <c r="C230" s="8">
        <v>41.9</v>
      </c>
      <c r="D230" s="8"/>
      <c r="E230" s="8"/>
      <c r="F230" s="8"/>
      <c r="G230" s="8"/>
      <c r="H230" s="8"/>
      <c r="I230" s="8"/>
      <c r="J230" s="8">
        <f t="shared" si="10"/>
        <v>41.9</v>
      </c>
      <c r="K230" s="8">
        <v>0</v>
      </c>
      <c r="L230" s="8"/>
      <c r="M230" s="8"/>
      <c r="N230" s="8"/>
      <c r="O230" s="8"/>
      <c r="P230" s="8"/>
      <c r="Q230" s="8"/>
      <c r="R230" s="8"/>
      <c r="S230" s="8">
        <f t="shared" si="11"/>
        <v>0</v>
      </c>
      <c r="T230" s="8">
        <f t="shared" si="9"/>
        <v>41.9</v>
      </c>
    </row>
    <row r="231" s="2" customFormat="1" ht="28.3" customHeight="1" spans="1:20">
      <c r="A231" s="6">
        <v>227</v>
      </c>
      <c r="B231" s="7" t="s">
        <v>245</v>
      </c>
      <c r="C231" s="8">
        <v>30</v>
      </c>
      <c r="D231" s="8"/>
      <c r="E231" s="8"/>
      <c r="F231" s="22">
        <v>1</v>
      </c>
      <c r="G231" s="8"/>
      <c r="H231" s="8">
        <v>10</v>
      </c>
      <c r="I231" s="8"/>
      <c r="J231" s="8">
        <f t="shared" si="10"/>
        <v>41</v>
      </c>
      <c r="K231" s="8">
        <v>0</v>
      </c>
      <c r="L231" s="8"/>
      <c r="M231" s="8"/>
      <c r="N231" s="8"/>
      <c r="O231" s="8"/>
      <c r="P231" s="8"/>
      <c r="Q231" s="8"/>
      <c r="R231" s="8"/>
      <c r="S231" s="8">
        <f t="shared" si="11"/>
        <v>0</v>
      </c>
      <c r="T231" s="8">
        <f t="shared" si="9"/>
        <v>41</v>
      </c>
    </row>
    <row r="232" s="2" customFormat="1" ht="28.3" customHeight="1" spans="1:20">
      <c r="A232" s="6">
        <v>228</v>
      </c>
      <c r="B232" s="7" t="s">
        <v>246</v>
      </c>
      <c r="C232" s="8">
        <v>0</v>
      </c>
      <c r="D232" s="8">
        <v>0</v>
      </c>
      <c r="E232" s="8">
        <v>0</v>
      </c>
      <c r="F232" s="8">
        <v>40</v>
      </c>
      <c r="G232" s="8"/>
      <c r="H232" s="8"/>
      <c r="I232" s="8"/>
      <c r="J232" s="8">
        <f t="shared" si="10"/>
        <v>40</v>
      </c>
      <c r="K232" s="8"/>
      <c r="L232" s="8"/>
      <c r="M232" s="8"/>
      <c r="N232" s="8"/>
      <c r="O232" s="8"/>
      <c r="P232" s="8"/>
      <c r="Q232" s="8"/>
      <c r="R232" s="8"/>
      <c r="S232" s="8">
        <f t="shared" si="11"/>
        <v>0</v>
      </c>
      <c r="T232" s="8">
        <f t="shared" si="9"/>
        <v>40</v>
      </c>
    </row>
    <row r="233" s="2" customFormat="1" ht="28.3" customHeight="1" spans="1:20">
      <c r="A233" s="6">
        <v>229</v>
      </c>
      <c r="B233" s="7" t="s">
        <v>247</v>
      </c>
      <c r="C233" s="8">
        <v>19.5</v>
      </c>
      <c r="D233" s="8">
        <v>4.05</v>
      </c>
      <c r="E233" s="8">
        <v>1</v>
      </c>
      <c r="F233" s="22">
        <v>2</v>
      </c>
      <c r="G233" s="22">
        <v>4.5</v>
      </c>
      <c r="H233" s="8">
        <v>3</v>
      </c>
      <c r="I233" s="8">
        <v>2</v>
      </c>
      <c r="J233" s="8">
        <f t="shared" si="10"/>
        <v>36.05</v>
      </c>
      <c r="K233" s="8">
        <v>0</v>
      </c>
      <c r="L233" s="8"/>
      <c r="M233" s="8"/>
      <c r="N233" s="8"/>
      <c r="O233" s="8"/>
      <c r="P233" s="8"/>
      <c r="Q233" s="8"/>
      <c r="R233" s="8"/>
      <c r="S233" s="8">
        <f t="shared" si="11"/>
        <v>0</v>
      </c>
      <c r="T233" s="8">
        <f t="shared" si="9"/>
        <v>36.05</v>
      </c>
    </row>
    <row r="234" s="2" customFormat="1" ht="28.3" customHeight="1" spans="1:20">
      <c r="A234" s="6">
        <v>230</v>
      </c>
      <c r="B234" s="7" t="s">
        <v>248</v>
      </c>
      <c r="C234" s="8">
        <v>25</v>
      </c>
      <c r="D234" s="8"/>
      <c r="E234" s="8"/>
      <c r="F234" s="22">
        <v>10</v>
      </c>
      <c r="G234" s="8"/>
      <c r="H234" s="8"/>
      <c r="I234" s="8"/>
      <c r="J234" s="8">
        <f t="shared" si="10"/>
        <v>35</v>
      </c>
      <c r="K234" s="8">
        <v>0</v>
      </c>
      <c r="L234" s="8"/>
      <c r="M234" s="8"/>
      <c r="N234" s="8"/>
      <c r="O234" s="8"/>
      <c r="P234" s="8"/>
      <c r="Q234" s="8"/>
      <c r="R234" s="8"/>
      <c r="S234" s="8">
        <f t="shared" si="11"/>
        <v>0</v>
      </c>
      <c r="T234" s="8">
        <f t="shared" si="9"/>
        <v>35</v>
      </c>
    </row>
    <row r="235" s="2" customFormat="1" ht="28.3" customHeight="1" spans="1:20">
      <c r="A235" s="6">
        <v>231</v>
      </c>
      <c r="B235" s="7" t="s">
        <v>249</v>
      </c>
      <c r="C235" s="8"/>
      <c r="D235" s="8"/>
      <c r="E235" s="8"/>
      <c r="F235" s="8"/>
      <c r="G235" s="22"/>
      <c r="H235" s="8"/>
      <c r="I235" s="8"/>
      <c r="J235" s="8">
        <f t="shared" si="10"/>
        <v>0</v>
      </c>
      <c r="K235" s="8"/>
      <c r="L235" s="8"/>
      <c r="M235" s="8"/>
      <c r="N235" s="24"/>
      <c r="O235" s="8"/>
      <c r="P235" s="8"/>
      <c r="Q235" s="8">
        <v>30</v>
      </c>
      <c r="R235" s="8"/>
      <c r="S235" s="8">
        <f t="shared" si="11"/>
        <v>30</v>
      </c>
      <c r="T235" s="8">
        <f t="shared" si="9"/>
        <v>30</v>
      </c>
    </row>
    <row r="236" s="2" customFormat="1" ht="28.3" customHeight="1" spans="1:20">
      <c r="A236" s="6">
        <v>232</v>
      </c>
      <c r="B236" s="7" t="s">
        <v>250</v>
      </c>
      <c r="C236" s="8">
        <v>5</v>
      </c>
      <c r="D236" s="8">
        <v>20</v>
      </c>
      <c r="E236" s="8"/>
      <c r="F236" s="8"/>
      <c r="G236" s="8"/>
      <c r="H236" s="8"/>
      <c r="I236" s="8"/>
      <c r="J236" s="8">
        <f t="shared" si="10"/>
        <v>25</v>
      </c>
      <c r="K236" s="8">
        <v>0</v>
      </c>
      <c r="L236" s="8"/>
      <c r="M236" s="8"/>
      <c r="N236" s="8"/>
      <c r="O236" s="8"/>
      <c r="P236" s="8"/>
      <c r="Q236" s="8"/>
      <c r="R236" s="8"/>
      <c r="S236" s="8">
        <f t="shared" si="11"/>
        <v>0</v>
      </c>
      <c r="T236" s="8">
        <f t="shared" si="9"/>
        <v>25</v>
      </c>
    </row>
    <row r="237" s="2" customFormat="1" ht="28.3" customHeight="1" spans="1:20">
      <c r="A237" s="6">
        <v>233</v>
      </c>
      <c r="B237" s="7" t="s">
        <v>251</v>
      </c>
      <c r="C237" s="8"/>
      <c r="D237" s="8"/>
      <c r="E237" s="8"/>
      <c r="F237" s="8"/>
      <c r="G237" s="8"/>
      <c r="H237" s="8"/>
      <c r="I237" s="8"/>
      <c r="J237" s="8">
        <f t="shared" si="10"/>
        <v>0</v>
      </c>
      <c r="K237" s="8"/>
      <c r="L237" s="8"/>
      <c r="M237" s="8"/>
      <c r="N237" s="8"/>
      <c r="O237" s="8"/>
      <c r="P237" s="8"/>
      <c r="Q237" s="8">
        <v>25</v>
      </c>
      <c r="R237" s="8"/>
      <c r="S237" s="8">
        <f t="shared" si="11"/>
        <v>25</v>
      </c>
      <c r="T237" s="8">
        <f t="shared" si="9"/>
        <v>25</v>
      </c>
    </row>
    <row r="238" s="2" customFormat="1" ht="28.3" customHeight="1" spans="1:20">
      <c r="A238" s="6">
        <v>234</v>
      </c>
      <c r="B238" s="7" t="s">
        <v>252</v>
      </c>
      <c r="C238" s="8">
        <v>21</v>
      </c>
      <c r="D238" s="8">
        <v>3</v>
      </c>
      <c r="E238" s="8"/>
      <c r="F238" s="8"/>
      <c r="G238" s="8"/>
      <c r="H238" s="8"/>
      <c r="I238" s="8"/>
      <c r="J238" s="8">
        <f t="shared" si="10"/>
        <v>24</v>
      </c>
      <c r="K238" s="8">
        <v>0</v>
      </c>
      <c r="L238" s="8"/>
      <c r="M238" s="8"/>
      <c r="N238" s="8"/>
      <c r="O238" s="8"/>
      <c r="P238" s="8"/>
      <c r="Q238" s="8"/>
      <c r="R238" s="8"/>
      <c r="S238" s="8">
        <f t="shared" si="11"/>
        <v>0</v>
      </c>
      <c r="T238" s="8">
        <f t="shared" si="9"/>
        <v>24</v>
      </c>
    </row>
    <row r="239" s="2" customFormat="1" ht="28.3" customHeight="1" spans="1:20">
      <c r="A239" s="6">
        <v>235</v>
      </c>
      <c r="B239" s="7" t="s">
        <v>253</v>
      </c>
      <c r="C239" s="8"/>
      <c r="D239" s="8"/>
      <c r="E239" s="8"/>
      <c r="F239" s="8"/>
      <c r="G239" s="8"/>
      <c r="H239" s="8"/>
      <c r="I239" s="8">
        <v>21.88</v>
      </c>
      <c r="J239" s="8">
        <f t="shared" si="10"/>
        <v>21.88</v>
      </c>
      <c r="K239" s="8"/>
      <c r="L239" s="8"/>
      <c r="M239" s="8"/>
      <c r="N239" s="8"/>
      <c r="O239" s="8"/>
      <c r="P239" s="8"/>
      <c r="Q239" s="8"/>
      <c r="R239" s="8"/>
      <c r="S239" s="8">
        <f t="shared" si="11"/>
        <v>0</v>
      </c>
      <c r="T239" s="8">
        <f t="shared" si="9"/>
        <v>21.88</v>
      </c>
    </row>
    <row r="240" s="2" customFormat="1" ht="28.3" customHeight="1" spans="1:20">
      <c r="A240" s="6">
        <v>236</v>
      </c>
      <c r="B240" s="7" t="s">
        <v>254</v>
      </c>
      <c r="C240" s="8"/>
      <c r="D240" s="8"/>
      <c r="E240" s="8"/>
      <c r="F240" s="8"/>
      <c r="G240" s="22"/>
      <c r="H240" s="8"/>
      <c r="I240" s="8"/>
      <c r="J240" s="8">
        <f t="shared" si="10"/>
        <v>0</v>
      </c>
      <c r="K240" s="8"/>
      <c r="L240" s="8"/>
      <c r="M240" s="8"/>
      <c r="N240" s="24"/>
      <c r="O240" s="8"/>
      <c r="P240" s="8"/>
      <c r="Q240" s="8">
        <v>20</v>
      </c>
      <c r="R240" s="8"/>
      <c r="S240" s="8">
        <f t="shared" si="11"/>
        <v>20</v>
      </c>
      <c r="T240" s="8">
        <f t="shared" si="9"/>
        <v>20</v>
      </c>
    </row>
    <row r="241" s="2" customFormat="1" ht="28.3" customHeight="1" spans="1:20">
      <c r="A241" s="6">
        <v>237</v>
      </c>
      <c r="B241" s="7" t="s">
        <v>255</v>
      </c>
      <c r="C241" s="8"/>
      <c r="D241" s="8"/>
      <c r="E241" s="8"/>
      <c r="F241" s="8"/>
      <c r="G241" s="8"/>
      <c r="H241" s="8"/>
      <c r="I241" s="8"/>
      <c r="J241" s="8">
        <f t="shared" si="10"/>
        <v>0</v>
      </c>
      <c r="K241" s="8"/>
      <c r="L241" s="8"/>
      <c r="M241" s="8"/>
      <c r="N241" s="8"/>
      <c r="O241" s="8"/>
      <c r="P241" s="8"/>
      <c r="Q241" s="8">
        <v>20</v>
      </c>
      <c r="R241" s="8"/>
      <c r="S241" s="8">
        <f t="shared" si="11"/>
        <v>20</v>
      </c>
      <c r="T241" s="8">
        <f t="shared" si="9"/>
        <v>20</v>
      </c>
    </row>
    <row r="242" s="2" customFormat="1" ht="28.3" customHeight="1" spans="1:20">
      <c r="A242" s="6">
        <v>238</v>
      </c>
      <c r="B242" s="7" t="s">
        <v>256</v>
      </c>
      <c r="C242" s="8"/>
      <c r="D242" s="8"/>
      <c r="E242" s="8"/>
      <c r="F242" s="22"/>
      <c r="G242" s="8"/>
      <c r="H242" s="8">
        <v>20</v>
      </c>
      <c r="I242" s="8"/>
      <c r="J242" s="8">
        <f t="shared" si="10"/>
        <v>20</v>
      </c>
      <c r="K242" s="8"/>
      <c r="L242" s="8"/>
      <c r="M242" s="8"/>
      <c r="N242" s="24"/>
      <c r="O242" s="23"/>
      <c r="P242" s="8"/>
      <c r="Q242" s="8"/>
      <c r="R242" s="8"/>
      <c r="S242" s="8">
        <f t="shared" si="11"/>
        <v>0</v>
      </c>
      <c r="T242" s="8">
        <f t="shared" si="9"/>
        <v>20</v>
      </c>
    </row>
    <row r="243" s="2" customFormat="1" ht="28.3" customHeight="1" spans="1:20">
      <c r="A243" s="6">
        <v>239</v>
      </c>
      <c r="B243" s="7" t="s">
        <v>257</v>
      </c>
      <c r="C243" s="8">
        <v>20</v>
      </c>
      <c r="D243" s="8"/>
      <c r="E243" s="8"/>
      <c r="F243" s="8"/>
      <c r="G243" s="8"/>
      <c r="H243" s="8"/>
      <c r="I243" s="8"/>
      <c r="J243" s="8">
        <f t="shared" si="10"/>
        <v>20</v>
      </c>
      <c r="K243" s="8">
        <v>0</v>
      </c>
      <c r="L243" s="8"/>
      <c r="M243" s="8"/>
      <c r="N243" s="8"/>
      <c r="O243" s="8"/>
      <c r="P243" s="8"/>
      <c r="Q243" s="8"/>
      <c r="R243" s="8"/>
      <c r="S243" s="8">
        <f t="shared" si="11"/>
        <v>0</v>
      </c>
      <c r="T243" s="8">
        <f t="shared" si="9"/>
        <v>20</v>
      </c>
    </row>
    <row r="244" s="2" customFormat="1" ht="28.3" customHeight="1" spans="1:20">
      <c r="A244" s="6">
        <v>240</v>
      </c>
      <c r="B244" s="7" t="s">
        <v>258</v>
      </c>
      <c r="C244" s="8">
        <v>17</v>
      </c>
      <c r="D244" s="8"/>
      <c r="E244" s="8"/>
      <c r="F244" s="8"/>
      <c r="G244" s="8"/>
      <c r="H244" s="8"/>
      <c r="I244" s="8"/>
      <c r="J244" s="8">
        <f t="shared" si="10"/>
        <v>17</v>
      </c>
      <c r="K244" s="8">
        <v>0</v>
      </c>
      <c r="L244" s="8"/>
      <c r="M244" s="8"/>
      <c r="N244" s="8"/>
      <c r="O244" s="8"/>
      <c r="P244" s="8"/>
      <c r="Q244" s="8">
        <v>1</v>
      </c>
      <c r="R244" s="8"/>
      <c r="S244" s="8">
        <f t="shared" si="11"/>
        <v>1</v>
      </c>
      <c r="T244" s="8">
        <f t="shared" si="9"/>
        <v>18</v>
      </c>
    </row>
    <row r="245" s="2" customFormat="1" ht="28.3" customHeight="1" spans="1:20">
      <c r="A245" s="6">
        <v>241</v>
      </c>
      <c r="B245" s="7" t="s">
        <v>259</v>
      </c>
      <c r="C245" s="8">
        <v>5</v>
      </c>
      <c r="D245" s="8"/>
      <c r="E245" s="8">
        <v>3</v>
      </c>
      <c r="F245" s="8">
        <v>1</v>
      </c>
      <c r="G245" s="8"/>
      <c r="H245" s="8">
        <v>3</v>
      </c>
      <c r="I245" s="8">
        <v>6</v>
      </c>
      <c r="J245" s="8">
        <f t="shared" si="10"/>
        <v>18</v>
      </c>
      <c r="K245" s="8">
        <v>0</v>
      </c>
      <c r="L245" s="8"/>
      <c r="M245" s="8"/>
      <c r="N245" s="8"/>
      <c r="O245" s="8"/>
      <c r="P245" s="8"/>
      <c r="Q245" s="8"/>
      <c r="R245" s="8"/>
      <c r="S245" s="8">
        <f t="shared" si="11"/>
        <v>0</v>
      </c>
      <c r="T245" s="8">
        <f t="shared" si="9"/>
        <v>18</v>
      </c>
    </row>
    <row r="246" s="2" customFormat="1" ht="28.3" customHeight="1" spans="1:20">
      <c r="A246" s="6">
        <v>242</v>
      </c>
      <c r="B246" s="7" t="s">
        <v>260</v>
      </c>
      <c r="C246" s="8">
        <v>0</v>
      </c>
      <c r="D246" s="8">
        <v>0</v>
      </c>
      <c r="E246" s="8">
        <v>10.7</v>
      </c>
      <c r="F246" s="8"/>
      <c r="G246" s="8"/>
      <c r="H246" s="8"/>
      <c r="I246" s="8"/>
      <c r="J246" s="8">
        <f t="shared" si="10"/>
        <v>10.7</v>
      </c>
      <c r="K246" s="8"/>
      <c r="L246" s="8"/>
      <c r="M246" s="8"/>
      <c r="N246" s="8"/>
      <c r="O246" s="8"/>
      <c r="P246" s="8"/>
      <c r="Q246" s="8"/>
      <c r="R246" s="8"/>
      <c r="S246" s="8">
        <f t="shared" si="11"/>
        <v>0</v>
      </c>
      <c r="T246" s="8">
        <f t="shared" si="9"/>
        <v>10.7</v>
      </c>
    </row>
    <row r="247" s="2" customFormat="1" ht="28.3" customHeight="1" spans="1:20">
      <c r="A247" s="6">
        <v>243</v>
      </c>
      <c r="B247" s="7" t="s">
        <v>261</v>
      </c>
      <c r="C247" s="8"/>
      <c r="D247" s="8"/>
      <c r="E247" s="8"/>
      <c r="F247" s="8"/>
      <c r="G247" s="8"/>
      <c r="H247" s="8"/>
      <c r="I247" s="8">
        <v>10</v>
      </c>
      <c r="J247" s="8">
        <f t="shared" si="10"/>
        <v>10</v>
      </c>
      <c r="K247" s="8"/>
      <c r="L247" s="8"/>
      <c r="M247" s="8"/>
      <c r="N247" s="8"/>
      <c r="O247" s="8"/>
      <c r="P247" s="8"/>
      <c r="Q247" s="8"/>
      <c r="R247" s="8"/>
      <c r="S247" s="8">
        <f t="shared" si="11"/>
        <v>0</v>
      </c>
      <c r="T247" s="8">
        <f t="shared" si="9"/>
        <v>10</v>
      </c>
    </row>
    <row r="248" s="2" customFormat="1" ht="28.3" customHeight="1" spans="1:20">
      <c r="A248" s="6">
        <v>244</v>
      </c>
      <c r="B248" s="7" t="s">
        <v>262</v>
      </c>
      <c r="C248" s="8">
        <v>10</v>
      </c>
      <c r="D248" s="8"/>
      <c r="E248" s="8"/>
      <c r="F248" s="8"/>
      <c r="G248" s="8"/>
      <c r="H248" s="8"/>
      <c r="I248" s="8"/>
      <c r="J248" s="8">
        <f t="shared" si="10"/>
        <v>10</v>
      </c>
      <c r="K248" s="8">
        <v>0</v>
      </c>
      <c r="L248" s="8"/>
      <c r="M248" s="8"/>
      <c r="N248" s="8"/>
      <c r="O248" s="8"/>
      <c r="P248" s="8"/>
      <c r="Q248" s="8"/>
      <c r="R248" s="8"/>
      <c r="S248" s="8">
        <f t="shared" si="11"/>
        <v>0</v>
      </c>
      <c r="T248" s="8">
        <f t="shared" si="9"/>
        <v>10</v>
      </c>
    </row>
    <row r="249" s="2" customFormat="1" ht="28.3" customHeight="1" spans="1:20">
      <c r="A249" s="6">
        <v>245</v>
      </c>
      <c r="B249" s="7" t="s">
        <v>263</v>
      </c>
      <c r="C249" s="8">
        <v>0</v>
      </c>
      <c r="D249" s="8">
        <v>0</v>
      </c>
      <c r="E249" s="8">
        <v>10</v>
      </c>
      <c r="F249" s="8"/>
      <c r="G249" s="8"/>
      <c r="H249" s="8"/>
      <c r="I249" s="8"/>
      <c r="J249" s="8">
        <f t="shared" si="10"/>
        <v>10</v>
      </c>
      <c r="K249" s="8"/>
      <c r="L249" s="8"/>
      <c r="M249" s="8"/>
      <c r="N249" s="8"/>
      <c r="O249" s="8"/>
      <c r="P249" s="8"/>
      <c r="Q249" s="8"/>
      <c r="R249" s="8"/>
      <c r="S249" s="8">
        <f t="shared" si="11"/>
        <v>0</v>
      </c>
      <c r="T249" s="8">
        <f t="shared" si="9"/>
        <v>10</v>
      </c>
    </row>
    <row r="250" s="2" customFormat="1" ht="28.3" customHeight="1" spans="1:20">
      <c r="A250" s="6">
        <v>246</v>
      </c>
      <c r="B250" s="7" t="s">
        <v>264</v>
      </c>
      <c r="C250" s="8">
        <v>10</v>
      </c>
      <c r="D250" s="8"/>
      <c r="E250" s="8"/>
      <c r="F250" s="8"/>
      <c r="G250" s="8"/>
      <c r="H250" s="8"/>
      <c r="I250" s="8"/>
      <c r="J250" s="8">
        <f t="shared" si="10"/>
        <v>10</v>
      </c>
      <c r="K250" s="8">
        <v>0</v>
      </c>
      <c r="L250" s="8"/>
      <c r="M250" s="8"/>
      <c r="N250" s="8"/>
      <c r="O250" s="8"/>
      <c r="P250" s="8"/>
      <c r="Q250" s="8"/>
      <c r="R250" s="8"/>
      <c r="S250" s="8">
        <f t="shared" si="11"/>
        <v>0</v>
      </c>
      <c r="T250" s="8">
        <f t="shared" si="9"/>
        <v>10</v>
      </c>
    </row>
    <row r="251" s="2" customFormat="1" ht="28.3" customHeight="1" spans="1:20">
      <c r="A251" s="6">
        <v>247</v>
      </c>
      <c r="B251" s="7" t="s">
        <v>265</v>
      </c>
      <c r="C251" s="8">
        <v>10</v>
      </c>
      <c r="D251" s="8"/>
      <c r="E251" s="8"/>
      <c r="F251" s="8"/>
      <c r="G251" s="8"/>
      <c r="H251" s="8"/>
      <c r="I251" s="8"/>
      <c r="J251" s="8">
        <f t="shared" si="10"/>
        <v>10</v>
      </c>
      <c r="K251" s="8">
        <v>0</v>
      </c>
      <c r="L251" s="8"/>
      <c r="M251" s="8"/>
      <c r="N251" s="8"/>
      <c r="O251" s="8"/>
      <c r="P251" s="8"/>
      <c r="Q251" s="8"/>
      <c r="R251" s="8"/>
      <c r="S251" s="8">
        <f t="shared" si="11"/>
        <v>0</v>
      </c>
      <c r="T251" s="8">
        <f t="shared" si="9"/>
        <v>10</v>
      </c>
    </row>
    <row r="252" s="2" customFormat="1" ht="28.3" customHeight="1" spans="1:20">
      <c r="A252" s="6">
        <v>248</v>
      </c>
      <c r="B252" s="7" t="s">
        <v>266</v>
      </c>
      <c r="C252" s="8">
        <v>2</v>
      </c>
      <c r="D252" s="8"/>
      <c r="E252" s="8"/>
      <c r="F252" s="8"/>
      <c r="G252" s="8"/>
      <c r="H252" s="8"/>
      <c r="I252" s="8">
        <v>5</v>
      </c>
      <c r="J252" s="8">
        <f t="shared" si="10"/>
        <v>7</v>
      </c>
      <c r="K252" s="8">
        <v>0</v>
      </c>
      <c r="L252" s="8"/>
      <c r="M252" s="8"/>
      <c r="N252" s="8"/>
      <c r="O252" s="8"/>
      <c r="P252" s="8"/>
      <c r="Q252" s="8"/>
      <c r="R252" s="8"/>
      <c r="S252" s="8">
        <f t="shared" si="11"/>
        <v>0</v>
      </c>
      <c r="T252" s="8">
        <f t="shared" si="9"/>
        <v>7</v>
      </c>
    </row>
    <row r="253" s="2" customFormat="1" ht="28.3" customHeight="1" spans="1:20">
      <c r="A253" s="6">
        <v>249</v>
      </c>
      <c r="B253" s="7" t="s">
        <v>267</v>
      </c>
      <c r="C253" s="8">
        <v>5</v>
      </c>
      <c r="D253" s="8">
        <v>0.5</v>
      </c>
      <c r="E253" s="8"/>
      <c r="F253" s="8"/>
      <c r="G253" s="8"/>
      <c r="H253" s="8"/>
      <c r="I253" s="8"/>
      <c r="J253" s="8">
        <f t="shared" si="10"/>
        <v>5.5</v>
      </c>
      <c r="K253" s="8">
        <v>0</v>
      </c>
      <c r="L253" s="8"/>
      <c r="M253" s="8"/>
      <c r="N253" s="8"/>
      <c r="O253" s="8"/>
      <c r="P253" s="8"/>
      <c r="Q253" s="8"/>
      <c r="R253" s="8"/>
      <c r="S253" s="8">
        <f t="shared" si="11"/>
        <v>0</v>
      </c>
      <c r="T253" s="8">
        <f t="shared" si="9"/>
        <v>5.5</v>
      </c>
    </row>
    <row r="254" s="2" customFormat="1" ht="28.3" customHeight="1" spans="1:20">
      <c r="A254" s="6">
        <v>250</v>
      </c>
      <c r="B254" s="7" t="s">
        <v>268</v>
      </c>
      <c r="C254" s="8"/>
      <c r="D254" s="8"/>
      <c r="E254" s="8"/>
      <c r="F254" s="22"/>
      <c r="G254" s="22"/>
      <c r="H254" s="8">
        <v>5</v>
      </c>
      <c r="I254" s="8"/>
      <c r="J254" s="8">
        <f t="shared" si="10"/>
        <v>5</v>
      </c>
      <c r="K254" s="8"/>
      <c r="L254" s="8"/>
      <c r="M254" s="8"/>
      <c r="N254" s="8"/>
      <c r="O254" s="8"/>
      <c r="P254" s="8"/>
      <c r="Q254" s="8"/>
      <c r="R254" s="8"/>
      <c r="S254" s="8">
        <f t="shared" si="11"/>
        <v>0</v>
      </c>
      <c r="T254" s="8">
        <f t="shared" si="9"/>
        <v>5</v>
      </c>
    </row>
    <row r="255" s="2" customFormat="1" ht="28.3" customHeight="1" spans="1:20">
      <c r="A255" s="6">
        <v>251</v>
      </c>
      <c r="B255" s="7" t="s">
        <v>269</v>
      </c>
      <c r="C255" s="8"/>
      <c r="D255" s="8"/>
      <c r="E255" s="8"/>
      <c r="F255" s="8"/>
      <c r="G255" s="8"/>
      <c r="H255" s="8">
        <v>5</v>
      </c>
      <c r="I255" s="8"/>
      <c r="J255" s="8">
        <f t="shared" si="10"/>
        <v>5</v>
      </c>
      <c r="K255" s="8"/>
      <c r="L255" s="8"/>
      <c r="M255" s="8"/>
      <c r="N255" s="8"/>
      <c r="O255" s="8"/>
      <c r="P255" s="8"/>
      <c r="Q255" s="8"/>
      <c r="R255" s="8"/>
      <c r="S255" s="8">
        <f t="shared" si="11"/>
        <v>0</v>
      </c>
      <c r="T255" s="8">
        <f t="shared" si="9"/>
        <v>5</v>
      </c>
    </row>
    <row r="256" s="2" customFormat="1" ht="28.3" customHeight="1" spans="1:20">
      <c r="A256" s="6">
        <v>252</v>
      </c>
      <c r="B256" s="7" t="s">
        <v>270</v>
      </c>
      <c r="C256" s="8">
        <v>0</v>
      </c>
      <c r="D256" s="8">
        <v>0</v>
      </c>
      <c r="E256" s="8">
        <v>5</v>
      </c>
      <c r="F256" s="8"/>
      <c r="G256" s="8"/>
      <c r="H256" s="8"/>
      <c r="I256" s="8"/>
      <c r="J256" s="8">
        <f t="shared" si="10"/>
        <v>5</v>
      </c>
      <c r="K256" s="8"/>
      <c r="L256" s="8"/>
      <c r="M256" s="8"/>
      <c r="N256" s="8"/>
      <c r="O256" s="8"/>
      <c r="P256" s="8"/>
      <c r="Q256" s="8"/>
      <c r="R256" s="8"/>
      <c r="S256" s="8">
        <f t="shared" si="11"/>
        <v>0</v>
      </c>
      <c r="T256" s="8">
        <f t="shared" si="9"/>
        <v>5</v>
      </c>
    </row>
    <row r="257" s="2" customFormat="1" ht="28.3" customHeight="1" spans="1:20">
      <c r="A257" s="6">
        <v>253</v>
      </c>
      <c r="B257" s="7" t="s">
        <v>271</v>
      </c>
      <c r="C257" s="8"/>
      <c r="D257" s="8"/>
      <c r="E257" s="8"/>
      <c r="F257" s="8"/>
      <c r="G257" s="8"/>
      <c r="H257" s="8"/>
      <c r="I257" s="8">
        <v>1</v>
      </c>
      <c r="J257" s="8">
        <f t="shared" si="10"/>
        <v>1</v>
      </c>
      <c r="K257" s="8"/>
      <c r="L257" s="8"/>
      <c r="M257" s="8"/>
      <c r="N257" s="8"/>
      <c r="O257" s="8"/>
      <c r="P257" s="8"/>
      <c r="Q257" s="8"/>
      <c r="R257" s="8"/>
      <c r="S257" s="8">
        <f t="shared" si="11"/>
        <v>0</v>
      </c>
      <c r="T257" s="8">
        <f t="shared" si="9"/>
        <v>1</v>
      </c>
    </row>
    <row r="258" s="2" customFormat="1" ht="28.3" customHeight="1" spans="1:20">
      <c r="A258" s="6">
        <v>254</v>
      </c>
      <c r="B258" s="7" t="s">
        <v>272</v>
      </c>
      <c r="C258" s="8"/>
      <c r="D258" s="8"/>
      <c r="E258" s="8"/>
      <c r="F258" s="8"/>
      <c r="G258" s="22"/>
      <c r="H258" s="8"/>
      <c r="I258" s="8">
        <v>1</v>
      </c>
      <c r="J258" s="8">
        <f t="shared" si="10"/>
        <v>1</v>
      </c>
      <c r="K258" s="8"/>
      <c r="L258" s="8"/>
      <c r="M258" s="8"/>
      <c r="N258" s="24"/>
      <c r="O258" s="8"/>
      <c r="P258" s="8"/>
      <c r="Q258" s="8"/>
      <c r="R258" s="8"/>
      <c r="S258" s="8">
        <f t="shared" si="11"/>
        <v>0</v>
      </c>
      <c r="T258" s="8">
        <f t="shared" si="9"/>
        <v>1</v>
      </c>
    </row>
    <row r="259" s="2" customFormat="1" ht="28.3" customHeight="1" spans="1:20">
      <c r="A259" s="6">
        <v>255</v>
      </c>
      <c r="B259" s="7" t="s">
        <v>273</v>
      </c>
      <c r="C259" s="8"/>
      <c r="D259" s="8"/>
      <c r="E259" s="8"/>
      <c r="F259" s="8"/>
      <c r="G259" s="8"/>
      <c r="H259" s="8"/>
      <c r="I259" s="8"/>
      <c r="J259" s="8">
        <f t="shared" si="10"/>
        <v>0</v>
      </c>
      <c r="K259" s="8"/>
      <c r="L259" s="8"/>
      <c r="M259" s="8">
        <v>1</v>
      </c>
      <c r="N259" s="8"/>
      <c r="O259" s="8"/>
      <c r="P259" s="8"/>
      <c r="Q259" s="8"/>
      <c r="R259" s="8"/>
      <c r="S259" s="8">
        <f t="shared" si="11"/>
        <v>1</v>
      </c>
      <c r="T259" s="8">
        <f t="shared" si="9"/>
        <v>1</v>
      </c>
    </row>
    <row r="260" s="2" customFormat="1" ht="28.3" customHeight="1" spans="1:20">
      <c r="A260" s="6">
        <v>256</v>
      </c>
      <c r="B260" s="11" t="s">
        <v>274</v>
      </c>
      <c r="C260" s="8"/>
      <c r="D260" s="8"/>
      <c r="E260" s="8"/>
      <c r="F260" s="8"/>
      <c r="G260" s="8">
        <v>1</v>
      </c>
      <c r="H260" s="8"/>
      <c r="I260" s="8"/>
      <c r="J260" s="8">
        <f t="shared" si="10"/>
        <v>1</v>
      </c>
      <c r="K260" s="8"/>
      <c r="L260" s="8"/>
      <c r="M260" s="8"/>
      <c r="N260" s="8"/>
      <c r="O260" s="8"/>
      <c r="P260" s="8"/>
      <c r="Q260" s="8"/>
      <c r="R260" s="8"/>
      <c r="S260" s="8">
        <f t="shared" si="11"/>
        <v>0</v>
      </c>
      <c r="T260" s="8">
        <f t="shared" si="9"/>
        <v>1</v>
      </c>
    </row>
    <row r="261" s="2" customFormat="1" ht="28.3" customHeight="1" spans="1:20">
      <c r="A261" s="6">
        <v>257</v>
      </c>
      <c r="B261" s="7" t="s">
        <v>275</v>
      </c>
      <c r="C261" s="8"/>
      <c r="D261" s="8"/>
      <c r="E261" s="8"/>
      <c r="F261" s="8">
        <v>1</v>
      </c>
      <c r="G261" s="8"/>
      <c r="H261" s="8"/>
      <c r="I261" s="8"/>
      <c r="J261" s="8">
        <f t="shared" si="10"/>
        <v>1</v>
      </c>
      <c r="K261" s="8"/>
      <c r="L261" s="8"/>
      <c r="M261" s="8"/>
      <c r="N261" s="8"/>
      <c r="O261" s="8"/>
      <c r="P261" s="8"/>
      <c r="Q261" s="8"/>
      <c r="R261" s="8"/>
      <c r="S261" s="8">
        <f t="shared" si="11"/>
        <v>0</v>
      </c>
      <c r="T261" s="8">
        <f t="shared" ref="T261:T266" si="12">S261+J261</f>
        <v>1</v>
      </c>
    </row>
    <row r="262" s="2" customFormat="1" ht="28.3" customHeight="1" spans="1:20">
      <c r="A262" s="6">
        <v>258</v>
      </c>
      <c r="B262" s="12" t="s">
        <v>276</v>
      </c>
      <c r="C262" s="8"/>
      <c r="D262" s="8"/>
      <c r="E262" s="8"/>
      <c r="F262" s="8">
        <v>1</v>
      </c>
      <c r="G262" s="8"/>
      <c r="H262" s="8"/>
      <c r="I262" s="8"/>
      <c r="J262" s="8">
        <f>G262+F262+E262+D262+C262+H262+I262</f>
        <v>1</v>
      </c>
      <c r="K262" s="8"/>
      <c r="L262" s="8"/>
      <c r="M262" s="8"/>
      <c r="N262" s="8"/>
      <c r="O262" s="8"/>
      <c r="P262" s="8"/>
      <c r="Q262" s="8"/>
      <c r="R262" s="8"/>
      <c r="S262" s="8">
        <f>Q262+P262+O262+N262+M262+L262+K262+R262</f>
        <v>0</v>
      </c>
      <c r="T262" s="8">
        <f t="shared" si="12"/>
        <v>1</v>
      </c>
    </row>
    <row r="263" s="2" customFormat="1" ht="28.3" customHeight="1" spans="1:20">
      <c r="A263" s="6">
        <v>259</v>
      </c>
      <c r="B263" s="7" t="s">
        <v>277</v>
      </c>
      <c r="C263" s="8">
        <v>210000.1</v>
      </c>
      <c r="D263" s="8">
        <v>-210000</v>
      </c>
      <c r="E263" s="8"/>
      <c r="F263" s="8"/>
      <c r="G263" s="8"/>
      <c r="H263" s="8"/>
      <c r="I263" s="8"/>
      <c r="J263" s="8">
        <f>G263+F263+E263+D263+C263+H263+I263</f>
        <v>0.100000000005821</v>
      </c>
      <c r="K263" s="8">
        <v>0</v>
      </c>
      <c r="L263" s="8">
        <v>0</v>
      </c>
      <c r="M263" s="8"/>
      <c r="N263" s="8"/>
      <c r="O263" s="8"/>
      <c r="P263" s="8"/>
      <c r="Q263" s="8"/>
      <c r="R263" s="8"/>
      <c r="S263" s="8">
        <f>Q263+P263+O263+N263+M263+L263+K263+R263</f>
        <v>0</v>
      </c>
      <c r="T263" s="8">
        <f t="shared" si="12"/>
        <v>0.100000000005821</v>
      </c>
    </row>
    <row r="264" s="2" customFormat="1" ht="28.3" customHeight="1" spans="1:20">
      <c r="A264" s="6">
        <v>260</v>
      </c>
      <c r="B264" s="7" t="s">
        <v>278</v>
      </c>
      <c r="C264" s="8"/>
      <c r="D264" s="8"/>
      <c r="E264" s="8"/>
      <c r="F264" s="8"/>
      <c r="G264" s="8"/>
      <c r="H264" s="8"/>
      <c r="I264" s="8"/>
      <c r="J264" s="8">
        <f>G264+F264+E264+D264+C264+H264+I264</f>
        <v>0</v>
      </c>
      <c r="K264" s="8"/>
      <c r="L264" s="8"/>
      <c r="M264" s="8"/>
      <c r="N264" s="8"/>
      <c r="O264" s="8"/>
      <c r="P264" s="8"/>
      <c r="Q264" s="8">
        <v>0.01</v>
      </c>
      <c r="R264" s="8"/>
      <c r="S264" s="8">
        <f>Q264+P264+O264+N264+M264+L264+K264+R264</f>
        <v>0.01</v>
      </c>
      <c r="T264" s="8">
        <f t="shared" si="12"/>
        <v>0.01</v>
      </c>
    </row>
    <row r="265" s="2" customFormat="1" ht="28.3" customHeight="1" spans="1:20">
      <c r="A265" s="6">
        <v>261</v>
      </c>
      <c r="B265" s="7" t="s">
        <v>279</v>
      </c>
      <c r="C265" s="8"/>
      <c r="D265" s="8"/>
      <c r="E265" s="8"/>
      <c r="F265" s="8"/>
      <c r="G265" s="8"/>
      <c r="H265" s="8"/>
      <c r="I265" s="8"/>
      <c r="J265" s="8">
        <f>G265+F265+E265+D265+C265+H265+I265</f>
        <v>0</v>
      </c>
      <c r="K265" s="8"/>
      <c r="L265" s="8"/>
      <c r="M265" s="8"/>
      <c r="N265" s="8"/>
      <c r="O265" s="8"/>
      <c r="P265" s="8"/>
      <c r="Q265" s="8">
        <v>0.01</v>
      </c>
      <c r="R265" s="8"/>
      <c r="S265" s="8">
        <f>Q265+P265+O265+N265+M265+L265+K265+R265</f>
        <v>0.01</v>
      </c>
      <c r="T265" s="8">
        <f t="shared" si="12"/>
        <v>0.01</v>
      </c>
    </row>
    <row r="266" s="2" customFormat="1" ht="28.3" customHeight="1" spans="1:20">
      <c r="A266" s="6">
        <v>262</v>
      </c>
      <c r="B266" s="7" t="s">
        <v>280</v>
      </c>
      <c r="C266" s="8"/>
      <c r="D266" s="8"/>
      <c r="E266" s="8"/>
      <c r="F266" s="8"/>
      <c r="G266" s="8"/>
      <c r="H266" s="8"/>
      <c r="I266" s="8"/>
      <c r="J266" s="8">
        <f>G266+F266+E266+D266+C266+H266+I266</f>
        <v>0</v>
      </c>
      <c r="K266" s="8"/>
      <c r="L266" s="8"/>
      <c r="M266" s="8"/>
      <c r="N266" s="8"/>
      <c r="O266" s="8"/>
      <c r="P266" s="8"/>
      <c r="Q266" s="8">
        <v>0.01</v>
      </c>
      <c r="R266" s="8"/>
      <c r="S266" s="8">
        <f>Q266+P266+O266+N266+M266+L266+K266+R266</f>
        <v>0.01</v>
      </c>
      <c r="T266" s="8">
        <f t="shared" si="12"/>
        <v>0.01</v>
      </c>
    </row>
    <row r="267" s="16" customFormat="1" ht="28.3" customHeight="1" spans="1:20">
      <c r="A267" s="28" t="s">
        <v>281</v>
      </c>
      <c r="B267" s="29"/>
      <c r="C267" s="5"/>
      <c r="D267" s="5"/>
      <c r="E267" s="5"/>
      <c r="F267" s="5"/>
      <c r="G267" s="5"/>
      <c r="H267" s="5"/>
      <c r="I267" s="5"/>
      <c r="J267" s="30">
        <f>SUM(J5:J266)</f>
        <v>1733407.98</v>
      </c>
      <c r="K267" s="5"/>
      <c r="L267" s="5"/>
      <c r="M267" s="5"/>
      <c r="N267" s="5"/>
      <c r="O267" s="5"/>
      <c r="P267" s="5"/>
      <c r="Q267" s="5"/>
      <c r="R267" s="5"/>
      <c r="S267" s="30">
        <f>SUM(S5:S266)</f>
        <v>6412727.57</v>
      </c>
      <c r="T267" s="30">
        <f>SUM(T5:T266)</f>
        <v>8146135.55</v>
      </c>
    </row>
  </sheetData>
  <autoFilter xmlns:etc="http://www.wps.cn/officeDocument/2017/etCustomData" ref="B4:T267" etc:filterBottomFollowUsedRange="0">
    <extLst/>
  </autoFilter>
  <sortState ref="A2:T263">
    <sortCondition ref="T2" descending="1"/>
  </sortState>
  <mergeCells count="4">
    <mergeCell ref="A1:T1"/>
    <mergeCell ref="A2:T2"/>
    <mergeCell ref="A3:T3"/>
    <mergeCell ref="A267:B267"/>
  </mergeCells>
  <pageMargins left="0.75" right="0.75" top="1" bottom="1" header="0.5" footer="0.5"/>
  <pageSetup paperSize="9" scale="9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E2" sqref="E2:E75"/>
    </sheetView>
  </sheetViews>
  <sheetFormatPr defaultColWidth="9" defaultRowHeight="13.5"/>
  <cols>
    <col min="2" max="2" width="44.5" customWidth="1"/>
    <col min="3" max="3" width="23.375" customWidth="1"/>
    <col min="4" max="4" width="22.25" customWidth="1"/>
    <col min="5" max="5" width="18" customWidth="1"/>
  </cols>
  <sheetData>
    <row r="1" s="1" customFormat="1" ht="18.75" spans="1:16384">
      <c r="A1" s="3" t="s">
        <v>3</v>
      </c>
      <c r="B1" s="4" t="s">
        <v>4</v>
      </c>
      <c r="C1" s="5" t="s">
        <v>12</v>
      </c>
      <c r="D1" s="5" t="s">
        <v>17</v>
      </c>
      <c r="E1" s="5" t="s">
        <v>18</v>
      </c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2" customFormat="1" ht="18.75" spans="1:16384">
      <c r="A2" s="6">
        <v>1</v>
      </c>
      <c r="B2" s="7" t="s">
        <v>19</v>
      </c>
      <c r="C2" s="8">
        <v>0</v>
      </c>
      <c r="D2" s="8">
        <v>1312465.15</v>
      </c>
      <c r="E2" s="8">
        <v>1312465.15</v>
      </c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2" customFormat="1" ht="18.75" spans="1:16384">
      <c r="A3" s="6">
        <v>2</v>
      </c>
      <c r="B3" s="7" t="s">
        <v>22</v>
      </c>
      <c r="C3" s="8">
        <v>7058</v>
      </c>
      <c r="D3" s="8">
        <v>250186</v>
      </c>
      <c r="E3" s="8">
        <v>257244</v>
      </c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2" customFormat="1" ht="18.75" spans="1:16384">
      <c r="A4" s="6">
        <v>3</v>
      </c>
      <c r="B4" s="7" t="s">
        <v>23</v>
      </c>
      <c r="C4" s="8">
        <v>150042</v>
      </c>
      <c r="D4" s="8">
        <v>84005.48</v>
      </c>
      <c r="E4" s="8">
        <v>234047.48</v>
      </c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2" customFormat="1" ht="18.75" hidden="1" spans="1:16384">
      <c r="A5" s="6">
        <v>4</v>
      </c>
      <c r="B5" s="7" t="s">
        <v>25</v>
      </c>
      <c r="C5" s="8">
        <v>156132</v>
      </c>
      <c r="D5" s="8">
        <v>53178.79</v>
      </c>
      <c r="E5" s="8">
        <v>209310.79</v>
      </c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2" customFormat="1" ht="18.75" hidden="1" spans="1:16384">
      <c r="A6" s="6">
        <v>5</v>
      </c>
      <c r="B6" s="7" t="s">
        <v>26</v>
      </c>
      <c r="C6" s="8">
        <v>2015.94</v>
      </c>
      <c r="D6" s="8">
        <v>202008.27</v>
      </c>
      <c r="E6" s="8">
        <v>204024.21</v>
      </c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2" customFormat="1" ht="18.75" hidden="1" spans="1:16384">
      <c r="A7" s="6">
        <v>6</v>
      </c>
      <c r="B7" s="7" t="s">
        <v>27</v>
      </c>
      <c r="C7" s="8">
        <v>2352.66</v>
      </c>
      <c r="D7" s="8">
        <v>190179.25</v>
      </c>
      <c r="E7" s="8">
        <v>192531.91</v>
      </c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2" customFormat="1" ht="18.75" hidden="1" spans="1:16384">
      <c r="A8" s="6">
        <v>7</v>
      </c>
      <c r="B8" s="7" t="s">
        <v>28</v>
      </c>
      <c r="C8" s="8">
        <v>33010</v>
      </c>
      <c r="D8" s="8">
        <v>152026</v>
      </c>
      <c r="E8" s="8">
        <v>185036</v>
      </c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2" customFormat="1" ht="18.75" hidden="1" spans="1:16384">
      <c r="A9" s="6">
        <v>8</v>
      </c>
      <c r="B9" s="7" t="s">
        <v>30</v>
      </c>
      <c r="C9" s="8">
        <v>330</v>
      </c>
      <c r="D9" s="8">
        <v>150004.82</v>
      </c>
      <c r="E9" s="8">
        <v>150334.82</v>
      </c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18.75" hidden="1" spans="1:16384">
      <c r="A10" s="6">
        <v>9</v>
      </c>
      <c r="B10" s="7" t="s">
        <v>31</v>
      </c>
      <c r="C10" s="8">
        <v>0</v>
      </c>
      <c r="D10" s="8">
        <v>138371.79</v>
      </c>
      <c r="E10" s="8">
        <v>138371.79</v>
      </c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" customFormat="1" ht="18.75" hidden="1" spans="1:16384">
      <c r="A11" s="6">
        <v>10</v>
      </c>
      <c r="B11" s="7" t="s">
        <v>33</v>
      </c>
      <c r="C11" s="8">
        <v>67114.5</v>
      </c>
      <c r="D11" s="8">
        <v>60206.49</v>
      </c>
      <c r="E11" s="8">
        <v>127320.99</v>
      </c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2" customFormat="1" ht="18.75" hidden="1" spans="1:16384">
      <c r="A12" s="6">
        <v>11</v>
      </c>
      <c r="B12" s="7" t="s">
        <v>34</v>
      </c>
      <c r="C12" s="8">
        <v>1997.52</v>
      </c>
      <c r="D12" s="8">
        <v>116320</v>
      </c>
      <c r="E12" s="8">
        <v>118317.52</v>
      </c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2" customFormat="1" ht="18.75" hidden="1" spans="1:16384">
      <c r="A13" s="6">
        <v>12</v>
      </c>
      <c r="B13" s="7" t="s">
        <v>35</v>
      </c>
      <c r="C13" s="8">
        <v>68014</v>
      </c>
      <c r="D13" s="8">
        <v>46000</v>
      </c>
      <c r="E13" s="8">
        <v>114014</v>
      </c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2" customFormat="1" ht="18.75" hidden="1" spans="1:16384">
      <c r="A14" s="6">
        <v>13</v>
      </c>
      <c r="B14" s="7" t="s">
        <v>36</v>
      </c>
      <c r="C14" s="8">
        <v>0</v>
      </c>
      <c r="D14" s="8">
        <v>110202.39</v>
      </c>
      <c r="E14" s="8">
        <v>110202.39</v>
      </c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2" customFormat="1" ht="18.75" hidden="1" spans="1:16384">
      <c r="A15" s="6">
        <v>14</v>
      </c>
      <c r="B15" s="7" t="s">
        <v>38</v>
      </c>
      <c r="C15" s="8">
        <v>110</v>
      </c>
      <c r="D15" s="8">
        <v>100600.96</v>
      </c>
      <c r="E15" s="8">
        <v>100710.96</v>
      </c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2" customFormat="1" ht="18.75" hidden="1" spans="1:16384">
      <c r="A16" s="6">
        <v>15</v>
      </c>
      <c r="B16" s="13" t="s">
        <v>41</v>
      </c>
      <c r="C16" s="8">
        <v>0</v>
      </c>
      <c r="D16" s="8">
        <v>100000</v>
      </c>
      <c r="E16" s="8">
        <v>100000</v>
      </c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2" customFormat="1" ht="18.75" hidden="1" spans="1:16384">
      <c r="A17" s="6">
        <v>16</v>
      </c>
      <c r="B17" s="7" t="s">
        <v>43</v>
      </c>
      <c r="C17" s="8">
        <v>0</v>
      </c>
      <c r="D17" s="8">
        <v>80000</v>
      </c>
      <c r="E17" s="8">
        <v>80000</v>
      </c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2" customFormat="1" ht="18.75" hidden="1" spans="1:16384">
      <c r="A18" s="6">
        <v>17</v>
      </c>
      <c r="B18" s="7" t="s">
        <v>44</v>
      </c>
      <c r="C18" s="8">
        <v>2703</v>
      </c>
      <c r="D18" s="8">
        <v>76313</v>
      </c>
      <c r="E18" s="8">
        <v>79016</v>
      </c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2" customFormat="1" ht="18.75" hidden="1" spans="1:16384">
      <c r="A19" s="6">
        <v>18</v>
      </c>
      <c r="B19" s="7" t="s">
        <v>46</v>
      </c>
      <c r="C19" s="8">
        <v>1</v>
      </c>
      <c r="D19" s="8">
        <v>68477.36</v>
      </c>
      <c r="E19" s="8">
        <v>68478.36</v>
      </c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2" customFormat="1" ht="18.75" hidden="1" spans="1:16384">
      <c r="A20" s="6">
        <v>19</v>
      </c>
      <c r="B20" s="7" t="s">
        <v>47</v>
      </c>
      <c r="C20" s="8">
        <v>17950</v>
      </c>
      <c r="D20" s="8">
        <v>50000</v>
      </c>
      <c r="E20" s="8">
        <v>67950</v>
      </c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2" customFormat="1" ht="18.75" hidden="1" spans="1:16384">
      <c r="A21" s="6">
        <v>20</v>
      </c>
      <c r="B21" s="7" t="s">
        <v>48</v>
      </c>
      <c r="C21" s="8">
        <v>43045.2</v>
      </c>
      <c r="D21" s="8">
        <v>21743.82</v>
      </c>
      <c r="E21" s="8">
        <v>64789.02</v>
      </c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2" customFormat="1" ht="18.75" hidden="1" spans="1:16384">
      <c r="A22" s="6">
        <v>21</v>
      </c>
      <c r="B22" s="7" t="s">
        <v>50</v>
      </c>
      <c r="C22" s="8">
        <v>2114</v>
      </c>
      <c r="D22" s="8">
        <v>60010</v>
      </c>
      <c r="E22" s="8">
        <v>62124</v>
      </c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2" customFormat="1" ht="18.75" hidden="1" spans="1:16384">
      <c r="A23" s="6">
        <v>22</v>
      </c>
      <c r="B23" s="7" t="s">
        <v>56</v>
      </c>
      <c r="C23" s="8">
        <v>40000</v>
      </c>
      <c r="D23" s="8">
        <v>11751.99</v>
      </c>
      <c r="E23" s="8">
        <v>51751.99</v>
      </c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2" customFormat="1" ht="18.75" hidden="1" spans="1:16384">
      <c r="A24" s="6">
        <v>23</v>
      </c>
      <c r="B24" s="7" t="s">
        <v>57</v>
      </c>
      <c r="C24" s="8">
        <v>1609</v>
      </c>
      <c r="D24" s="8">
        <v>50000</v>
      </c>
      <c r="E24" s="8">
        <v>51609</v>
      </c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2" customFormat="1" ht="18.75" hidden="1" spans="1:16384">
      <c r="A25" s="6">
        <v>24</v>
      </c>
      <c r="B25" s="7" t="s">
        <v>61</v>
      </c>
      <c r="C25" s="8">
        <v>3060</v>
      </c>
      <c r="D25" s="8">
        <v>40642.49</v>
      </c>
      <c r="E25" s="8">
        <v>43702.49</v>
      </c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2" customFormat="1" ht="18.75" hidden="1" spans="1:16384">
      <c r="A26" s="6">
        <v>25</v>
      </c>
      <c r="B26" s="7" t="s">
        <v>63</v>
      </c>
      <c r="C26" s="8">
        <v>802.3</v>
      </c>
      <c r="D26" s="8">
        <v>40000</v>
      </c>
      <c r="E26" s="8">
        <v>40802.3</v>
      </c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2" customFormat="1" ht="18.75" hidden="1" spans="1:16384">
      <c r="A27" s="6">
        <v>26</v>
      </c>
      <c r="B27" s="7" t="s">
        <v>64</v>
      </c>
      <c r="C27" s="8">
        <v>0</v>
      </c>
      <c r="D27" s="8">
        <v>40000</v>
      </c>
      <c r="E27" s="8">
        <v>40000</v>
      </c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2" customFormat="1" ht="18.75" hidden="1" spans="1:16384">
      <c r="A28" s="6">
        <v>27</v>
      </c>
      <c r="B28" s="7" t="s">
        <v>65</v>
      </c>
      <c r="C28" s="8">
        <v>11000</v>
      </c>
      <c r="D28" s="8">
        <v>27012</v>
      </c>
      <c r="E28" s="8">
        <v>38012</v>
      </c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2" customFormat="1" ht="18.75" hidden="1" spans="1:16384">
      <c r="A29" s="6">
        <v>28</v>
      </c>
      <c r="B29" s="7" t="s">
        <v>66</v>
      </c>
      <c r="C29" s="8">
        <v>0</v>
      </c>
      <c r="D29" s="8">
        <v>38000</v>
      </c>
      <c r="E29" s="8">
        <v>38000</v>
      </c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2" customFormat="1" ht="18.75" hidden="1" spans="1:16384">
      <c r="A30" s="6">
        <v>29</v>
      </c>
      <c r="B30" s="7" t="s">
        <v>68</v>
      </c>
      <c r="C30" s="8">
        <v>20</v>
      </c>
      <c r="D30" s="8">
        <v>35000</v>
      </c>
      <c r="E30" s="8">
        <v>35020</v>
      </c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2" customFormat="1" ht="18.75" hidden="1" spans="1:16384">
      <c r="A31" s="6">
        <v>30</v>
      </c>
      <c r="B31" s="15" t="s">
        <v>69</v>
      </c>
      <c r="C31" s="8">
        <v>31162</v>
      </c>
      <c r="D31" s="8">
        <v>3057.09</v>
      </c>
      <c r="E31" s="8">
        <v>34219.09</v>
      </c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2" customFormat="1" ht="18.75" hidden="1" spans="1:16384">
      <c r="A32" s="6">
        <v>31</v>
      </c>
      <c r="B32" s="7" t="s">
        <v>70</v>
      </c>
      <c r="C32" s="8">
        <v>9082</v>
      </c>
      <c r="D32" s="8">
        <v>24973.12</v>
      </c>
      <c r="E32" s="8">
        <v>34055.12</v>
      </c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2" customFormat="1" ht="18.75" hidden="1" spans="1:16384">
      <c r="A33" s="6">
        <v>32</v>
      </c>
      <c r="B33" s="7" t="s">
        <v>75</v>
      </c>
      <c r="C33" s="8">
        <v>656</v>
      </c>
      <c r="D33" s="8">
        <v>30817.94</v>
      </c>
      <c r="E33" s="8">
        <v>31473.94</v>
      </c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2" customFormat="1" ht="18.75" hidden="1" spans="1:16384">
      <c r="A34" s="6">
        <v>33</v>
      </c>
      <c r="B34" s="7" t="s">
        <v>76</v>
      </c>
      <c r="C34" s="8">
        <v>19069.88</v>
      </c>
      <c r="D34" s="8">
        <v>12020.9</v>
      </c>
      <c r="E34" s="8">
        <v>31090.78</v>
      </c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2" customFormat="1" ht="18.75" hidden="1" spans="1:16384">
      <c r="A35" s="6">
        <v>34</v>
      </c>
      <c r="B35" s="7" t="s">
        <v>80</v>
      </c>
      <c r="C35" s="8">
        <v>28688</v>
      </c>
      <c r="D35" s="8">
        <v>0</v>
      </c>
      <c r="E35" s="8">
        <v>28688</v>
      </c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2" customFormat="1" ht="18.75" hidden="1" spans="1:16384">
      <c r="A36" s="6">
        <v>35</v>
      </c>
      <c r="B36" s="7" t="s">
        <v>82</v>
      </c>
      <c r="C36" s="8">
        <v>28000</v>
      </c>
      <c r="D36" s="8">
        <v>0</v>
      </c>
      <c r="E36" s="8">
        <v>28000</v>
      </c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2" customFormat="1" ht="18.75" hidden="1" spans="1:16384">
      <c r="A37" s="6">
        <v>36</v>
      </c>
      <c r="B37" s="7" t="s">
        <v>86</v>
      </c>
      <c r="C37" s="8">
        <v>26174</v>
      </c>
      <c r="D37" s="8">
        <v>0</v>
      </c>
      <c r="E37" s="8">
        <v>26174</v>
      </c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2" customFormat="1" ht="18.75" hidden="1" spans="1:16384">
      <c r="A38" s="6">
        <v>37</v>
      </c>
      <c r="B38" s="7" t="s">
        <v>87</v>
      </c>
      <c r="C38" s="8">
        <v>0</v>
      </c>
      <c r="D38" s="8">
        <v>26077.39</v>
      </c>
      <c r="E38" s="8">
        <v>26077.39</v>
      </c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2" customFormat="1" ht="18.75" hidden="1" spans="1:16384">
      <c r="A39" s="6">
        <v>38</v>
      </c>
      <c r="B39" s="7" t="s">
        <v>91</v>
      </c>
      <c r="C39" s="8">
        <v>20001</v>
      </c>
      <c r="D39" s="8">
        <v>5000</v>
      </c>
      <c r="E39" s="8">
        <v>25001</v>
      </c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2" customFormat="1" ht="18.75" hidden="1" spans="1:16384">
      <c r="A40" s="6">
        <v>39</v>
      </c>
      <c r="B40" s="7" t="s">
        <v>94</v>
      </c>
      <c r="C40" s="8">
        <v>97</v>
      </c>
      <c r="D40" s="8">
        <v>22500</v>
      </c>
      <c r="E40" s="8">
        <v>22597</v>
      </c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2" customFormat="1" ht="18.75" hidden="1" spans="1:16384">
      <c r="A41" s="6">
        <v>40</v>
      </c>
      <c r="B41" s="7" t="s">
        <v>101</v>
      </c>
      <c r="C41" s="8">
        <v>0</v>
      </c>
      <c r="D41" s="8">
        <v>20000</v>
      </c>
      <c r="E41" s="8">
        <v>20000</v>
      </c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2" customFormat="1" ht="18.75" hidden="1" spans="1:16384">
      <c r="A42" s="6">
        <v>41</v>
      </c>
      <c r="B42" s="7" t="s">
        <v>108</v>
      </c>
      <c r="C42" s="8">
        <v>17166</v>
      </c>
      <c r="D42" s="8">
        <v>0</v>
      </c>
      <c r="E42" s="8">
        <v>17166</v>
      </c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2" customFormat="1" ht="18.75" hidden="1" spans="1:16384">
      <c r="A43" s="6">
        <v>42</v>
      </c>
      <c r="B43" s="7" t="s">
        <v>109</v>
      </c>
      <c r="C43" s="8">
        <v>0.01</v>
      </c>
      <c r="D43" s="8">
        <v>16114</v>
      </c>
      <c r="E43" s="8">
        <v>16114.01</v>
      </c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2" customFormat="1" ht="18.75" hidden="1" spans="1:16384">
      <c r="A44" s="6">
        <v>43</v>
      </c>
      <c r="B44" s="7" t="s">
        <v>110</v>
      </c>
      <c r="C44" s="8">
        <v>738.1</v>
      </c>
      <c r="D44" s="8">
        <v>15154</v>
      </c>
      <c r="E44" s="8">
        <v>15892.1</v>
      </c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2" customFormat="1" ht="18.75" hidden="1" spans="1:16384">
      <c r="A45" s="6">
        <v>44</v>
      </c>
      <c r="B45" s="7" t="s">
        <v>115</v>
      </c>
      <c r="C45" s="8">
        <v>3883.1</v>
      </c>
      <c r="D45" s="8">
        <v>10048.72</v>
      </c>
      <c r="E45" s="8">
        <v>13931.82</v>
      </c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2" customFormat="1" ht="18.75" hidden="1" spans="1:16384">
      <c r="A46" s="6">
        <v>45</v>
      </c>
      <c r="B46" s="12" t="s">
        <v>117</v>
      </c>
      <c r="C46" s="8">
        <v>13600</v>
      </c>
      <c r="D46" s="8">
        <v>0</v>
      </c>
      <c r="E46" s="8">
        <v>13600</v>
      </c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2" customFormat="1" ht="18.75" hidden="1" spans="1:16384">
      <c r="A47" s="6">
        <v>46</v>
      </c>
      <c r="B47" s="7" t="s">
        <v>122</v>
      </c>
      <c r="C47" s="8">
        <v>0</v>
      </c>
      <c r="D47" s="8">
        <v>12368</v>
      </c>
      <c r="E47" s="8">
        <v>12368</v>
      </c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2" customFormat="1" ht="18.75" hidden="1" spans="1:16384">
      <c r="A48" s="6">
        <v>47</v>
      </c>
      <c r="B48" s="7" t="s">
        <v>128</v>
      </c>
      <c r="C48" s="8">
        <v>10801</v>
      </c>
      <c r="D48" s="8">
        <v>0</v>
      </c>
      <c r="E48" s="8">
        <v>10801</v>
      </c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2" customFormat="1" ht="18.75" hidden="1" spans="1:16384">
      <c r="A49" s="6">
        <v>48</v>
      </c>
      <c r="B49" s="12" t="s">
        <v>130</v>
      </c>
      <c r="C49" s="8">
        <v>10072</v>
      </c>
      <c r="D49" s="8">
        <v>0</v>
      </c>
      <c r="E49" s="8">
        <v>10072</v>
      </c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2" customFormat="1" ht="18.75" hidden="1" spans="1:16384">
      <c r="A50" s="6">
        <v>49</v>
      </c>
      <c r="B50" s="12" t="s">
        <v>132</v>
      </c>
      <c r="C50" s="8">
        <v>0</v>
      </c>
      <c r="D50" s="8">
        <v>10000</v>
      </c>
      <c r="E50" s="8">
        <v>10000</v>
      </c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2" customFormat="1" ht="18.75" hidden="1" spans="1:16384">
      <c r="A51" s="6">
        <v>50</v>
      </c>
      <c r="B51" s="12" t="s">
        <v>133</v>
      </c>
      <c r="C51" s="8">
        <v>4888</v>
      </c>
      <c r="D51" s="8">
        <v>5000</v>
      </c>
      <c r="E51" s="8">
        <v>9888</v>
      </c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2" customFormat="1" ht="18.75" hidden="1" spans="1:16384">
      <c r="A52" s="6">
        <v>51</v>
      </c>
      <c r="B52" s="7" t="s">
        <v>139</v>
      </c>
      <c r="C52" s="8">
        <v>8214.88</v>
      </c>
      <c r="D52" s="8">
        <v>0</v>
      </c>
      <c r="E52" s="8">
        <v>8214.88</v>
      </c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2" customFormat="1" ht="18.75" hidden="1" spans="1:16384">
      <c r="A53" s="6">
        <v>52</v>
      </c>
      <c r="B53" s="7" t="s">
        <v>140</v>
      </c>
      <c r="C53" s="8">
        <v>7100</v>
      </c>
      <c r="D53" s="8">
        <v>0</v>
      </c>
      <c r="E53" s="8">
        <v>7100</v>
      </c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2" customFormat="1" ht="18.75" hidden="1" spans="1:16384">
      <c r="A54" s="6">
        <v>53</v>
      </c>
      <c r="B54" s="7" t="s">
        <v>144</v>
      </c>
      <c r="C54" s="8">
        <v>0</v>
      </c>
      <c r="D54" s="8">
        <v>6000</v>
      </c>
      <c r="E54" s="8">
        <v>6000</v>
      </c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2" customFormat="1" ht="18.75" hidden="1" spans="1:16384">
      <c r="A55" s="6">
        <v>54</v>
      </c>
      <c r="B55" s="7" t="s">
        <v>148</v>
      </c>
      <c r="C55" s="8">
        <v>5000</v>
      </c>
      <c r="D55" s="8">
        <v>0</v>
      </c>
      <c r="E55" s="8">
        <v>5000</v>
      </c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2" customFormat="1" ht="18.75" hidden="1" spans="1:16384">
      <c r="A56" s="6">
        <v>55</v>
      </c>
      <c r="B56" s="7" t="s">
        <v>149</v>
      </c>
      <c r="C56" s="8">
        <v>0</v>
      </c>
      <c r="D56" s="8">
        <v>5000</v>
      </c>
      <c r="E56" s="8">
        <v>5000</v>
      </c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2" customFormat="1" ht="18.75" hidden="1" spans="1:16384">
      <c r="A57" s="6">
        <v>56</v>
      </c>
      <c r="B57" s="13" t="s">
        <v>150</v>
      </c>
      <c r="C57" s="8">
        <v>0</v>
      </c>
      <c r="D57" s="8">
        <v>5000</v>
      </c>
      <c r="E57" s="8">
        <v>5000</v>
      </c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2" customFormat="1" ht="18.75" hidden="1" spans="1:16384">
      <c r="A58" s="6">
        <v>57</v>
      </c>
      <c r="B58" s="7" t="s">
        <v>160</v>
      </c>
      <c r="C58" s="8">
        <v>0</v>
      </c>
      <c r="D58" s="8">
        <v>3699.83</v>
      </c>
      <c r="E58" s="8">
        <v>3699.83</v>
      </c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2" customFormat="1" ht="18.75" hidden="1" spans="1:16384">
      <c r="A59" s="6">
        <v>58</v>
      </c>
      <c r="B59" s="13" t="s">
        <v>163</v>
      </c>
      <c r="C59" s="8">
        <v>0</v>
      </c>
      <c r="D59" s="8">
        <v>3000</v>
      </c>
      <c r="E59" s="8">
        <v>3000</v>
      </c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2" customFormat="1" ht="18.75" hidden="1" spans="1:16384">
      <c r="A60" s="6">
        <v>59</v>
      </c>
      <c r="B60" s="7" t="s">
        <v>164</v>
      </c>
      <c r="C60" s="8">
        <v>0</v>
      </c>
      <c r="D60" s="8">
        <v>3000</v>
      </c>
      <c r="E60" s="8">
        <v>3000</v>
      </c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2" customFormat="1" ht="18.75" hidden="1" spans="1:16384">
      <c r="A61" s="6">
        <v>60</v>
      </c>
      <c r="B61" s="7" t="s">
        <v>166</v>
      </c>
      <c r="C61" s="8">
        <v>2787.88</v>
      </c>
      <c r="D61" s="8">
        <v>0</v>
      </c>
      <c r="E61" s="8">
        <v>2787.88</v>
      </c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2" customFormat="1" ht="18.75" hidden="1" spans="1:16384">
      <c r="A62" s="6">
        <v>61</v>
      </c>
      <c r="B62" s="7" t="s">
        <v>176</v>
      </c>
      <c r="C62" s="8">
        <v>0</v>
      </c>
      <c r="D62" s="8">
        <v>2000</v>
      </c>
      <c r="E62" s="8">
        <v>2000</v>
      </c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2" customFormat="1" ht="18.75" hidden="1" spans="1:16384">
      <c r="A63" s="6">
        <v>62</v>
      </c>
      <c r="B63" s="7" t="s">
        <v>179</v>
      </c>
      <c r="C63" s="8">
        <v>1683</v>
      </c>
      <c r="D63" s="8">
        <v>61.88</v>
      </c>
      <c r="E63" s="8">
        <v>1744.88</v>
      </c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2" customFormat="1" ht="18.75" hidden="1" spans="1:16384">
      <c r="A64" s="6">
        <v>63</v>
      </c>
      <c r="B64" s="7" t="s">
        <v>185</v>
      </c>
      <c r="C64" s="8">
        <v>1200</v>
      </c>
      <c r="D64" s="8">
        <v>0</v>
      </c>
      <c r="E64" s="8">
        <v>1200</v>
      </c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2" customFormat="1" ht="18.75" hidden="1" spans="1:16384">
      <c r="A65" s="6">
        <v>64</v>
      </c>
      <c r="B65" s="7" t="s">
        <v>186</v>
      </c>
      <c r="C65" s="8">
        <v>1146.4</v>
      </c>
      <c r="D65" s="8">
        <v>0</v>
      </c>
      <c r="E65" s="8">
        <v>1146.4</v>
      </c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2" customFormat="1" ht="18.75" hidden="1" spans="1:16384">
      <c r="A66" s="6">
        <v>65</v>
      </c>
      <c r="B66" s="7" t="s">
        <v>187</v>
      </c>
      <c r="C66" s="8">
        <v>1000</v>
      </c>
      <c r="D66" s="8">
        <v>0</v>
      </c>
      <c r="E66" s="8">
        <v>1000</v>
      </c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2" customFormat="1" ht="18.75" hidden="1" spans="1:16384">
      <c r="A67" s="6">
        <v>66</v>
      </c>
      <c r="B67" s="7" t="s">
        <v>191</v>
      </c>
      <c r="C67" s="8">
        <v>97.22</v>
      </c>
      <c r="D67" s="8">
        <v>800</v>
      </c>
      <c r="E67" s="8">
        <v>897.22</v>
      </c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2" customFormat="1" ht="18.75" hidden="1" spans="1:16384">
      <c r="A68" s="6">
        <v>67</v>
      </c>
      <c r="B68" s="7" t="s">
        <v>206</v>
      </c>
      <c r="C68" s="8">
        <v>553</v>
      </c>
      <c r="D68" s="8">
        <v>20</v>
      </c>
      <c r="E68" s="8">
        <v>573</v>
      </c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2" customFormat="1" ht="18.75" hidden="1" spans="1:16384">
      <c r="A69" s="6">
        <v>68</v>
      </c>
      <c r="B69" s="7" t="s">
        <v>219</v>
      </c>
      <c r="C69" s="8">
        <v>237.4</v>
      </c>
      <c r="D69" s="8">
        <v>0</v>
      </c>
      <c r="E69" s="8">
        <v>237.4</v>
      </c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="2" customFormat="1" ht="18.75" hidden="1" spans="1:16384">
      <c r="A70" s="6">
        <v>69</v>
      </c>
      <c r="B70" s="7" t="s">
        <v>224</v>
      </c>
      <c r="C70" s="8">
        <v>197.7</v>
      </c>
      <c r="D70" s="8">
        <v>0</v>
      </c>
      <c r="E70" s="8">
        <v>197.7</v>
      </c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="2" customFormat="1" ht="18.75" hidden="1" spans="1:16384">
      <c r="A71" s="6">
        <v>70</v>
      </c>
      <c r="B71" s="7" t="s">
        <v>226</v>
      </c>
      <c r="C71" s="8">
        <v>0</v>
      </c>
      <c r="D71" s="8">
        <v>180</v>
      </c>
      <c r="E71" s="8">
        <v>180</v>
      </c>
      <c r="XER71"/>
      <c r="XES71"/>
      <c r="XET71"/>
      <c r="XEU71"/>
      <c r="XEV71"/>
      <c r="XEW71"/>
      <c r="XEX71"/>
      <c r="XEY71"/>
      <c r="XEZ71"/>
      <c r="XFA71"/>
      <c r="XFB71"/>
      <c r="XFC71"/>
      <c r="XFD71"/>
    </row>
    <row r="72" s="2" customFormat="1" ht="18.75" hidden="1" spans="1:16384">
      <c r="A72" s="6">
        <v>71</v>
      </c>
      <c r="B72" s="7" t="s">
        <v>227</v>
      </c>
      <c r="C72" s="8">
        <v>158</v>
      </c>
      <c r="D72" s="8">
        <v>0</v>
      </c>
      <c r="E72" s="8">
        <v>158</v>
      </c>
      <c r="XER72"/>
      <c r="XES72"/>
      <c r="XET72"/>
      <c r="XEU72"/>
      <c r="XEV72"/>
      <c r="XEW72"/>
      <c r="XEX72"/>
      <c r="XEY72"/>
      <c r="XEZ72"/>
      <c r="XFA72"/>
      <c r="XFB72"/>
      <c r="XFC72"/>
      <c r="XFD72"/>
    </row>
    <row r="73" s="2" customFormat="1" ht="18.75" spans="1:16384">
      <c r="A73" s="6">
        <v>72</v>
      </c>
      <c r="B73" s="7" t="s">
        <v>234</v>
      </c>
      <c r="C73" s="8">
        <v>81</v>
      </c>
      <c r="D73" s="8">
        <v>0</v>
      </c>
      <c r="E73" s="8">
        <v>81</v>
      </c>
      <c r="XER73"/>
      <c r="XES73"/>
      <c r="XET73"/>
      <c r="XEU73"/>
      <c r="XEV73"/>
      <c r="XEW73"/>
      <c r="XEX73"/>
      <c r="XEY73"/>
      <c r="XEZ73"/>
      <c r="XFA73"/>
      <c r="XFB73"/>
      <c r="XFC73"/>
      <c r="XFD73"/>
    </row>
    <row r="74" s="2" customFormat="1" ht="18.75" spans="1:16384">
      <c r="A74" s="6">
        <v>73</v>
      </c>
      <c r="B74" s="7" t="s">
        <v>253</v>
      </c>
      <c r="C74" s="8">
        <v>21.88</v>
      </c>
      <c r="D74" s="8">
        <v>0</v>
      </c>
      <c r="E74" s="8">
        <v>21.88</v>
      </c>
      <c r="XER74"/>
      <c r="XES74"/>
      <c r="XET74"/>
      <c r="XEU74"/>
      <c r="XEV74"/>
      <c r="XEW74"/>
      <c r="XEX74"/>
      <c r="XEY74"/>
      <c r="XEZ74"/>
      <c r="XFA74"/>
      <c r="XFB74"/>
      <c r="XFC74"/>
      <c r="XFD74"/>
    </row>
    <row r="75" s="2" customFormat="1" ht="18.75" spans="1:16384">
      <c r="A75" s="9" t="s">
        <v>281</v>
      </c>
      <c r="B75" s="10"/>
      <c r="C75" s="8">
        <f>SUM(C2:C74)</f>
        <v>864037.57</v>
      </c>
      <c r="D75" s="8">
        <f>SUM(D2:D74)</f>
        <v>3946598.92</v>
      </c>
      <c r="E75" s="8">
        <f>SUM(E2:E74)</f>
        <v>4810636.49</v>
      </c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1">
    <mergeCell ref="A75:B7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workbookViewId="0">
      <selection activeCell="E2" sqref="E2:E26"/>
    </sheetView>
  </sheetViews>
  <sheetFormatPr defaultColWidth="9" defaultRowHeight="13.5"/>
  <cols>
    <col min="2" max="2" width="50.25" customWidth="1"/>
    <col min="3" max="3" width="16.25" customWidth="1"/>
    <col min="4" max="4" width="15.125" customWidth="1"/>
    <col min="5" max="5" width="17.75" customWidth="1"/>
  </cols>
  <sheetData>
    <row r="1" s="1" customFormat="1" ht="18.75" spans="1:16384">
      <c r="A1" s="3" t="s">
        <v>3</v>
      </c>
      <c r="B1" s="4" t="s">
        <v>4</v>
      </c>
      <c r="C1" s="5" t="s">
        <v>12</v>
      </c>
      <c r="D1" s="5" t="s">
        <v>17</v>
      </c>
      <c r="E1" s="5" t="s">
        <v>18</v>
      </c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2" customFormat="1" ht="18.75" spans="1:16384">
      <c r="A2" s="6">
        <v>1</v>
      </c>
      <c r="B2" s="7" t="s">
        <v>20</v>
      </c>
      <c r="C2" s="8">
        <v>279927.5</v>
      </c>
      <c r="D2" s="8">
        <v>123247.05</v>
      </c>
      <c r="E2" s="8">
        <v>403174.55</v>
      </c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2" customFormat="1" ht="18.75" spans="1:16384">
      <c r="A3" s="6">
        <v>2</v>
      </c>
      <c r="B3" s="7" t="s">
        <v>24</v>
      </c>
      <c r="C3" s="8">
        <v>28080</v>
      </c>
      <c r="D3" s="8">
        <v>192320</v>
      </c>
      <c r="E3" s="8">
        <v>220400</v>
      </c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2" customFormat="1" ht="18.75" spans="1:16384">
      <c r="A4" s="6">
        <v>3</v>
      </c>
      <c r="B4" s="7" t="s">
        <v>42</v>
      </c>
      <c r="C4" s="8">
        <v>0</v>
      </c>
      <c r="D4" s="8">
        <v>84430.45</v>
      </c>
      <c r="E4" s="8">
        <v>84430.45</v>
      </c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2" customFormat="1" ht="18.75" spans="1:16384">
      <c r="A5" s="6">
        <v>4</v>
      </c>
      <c r="B5" s="7" t="s">
        <v>83</v>
      </c>
      <c r="C5" s="8">
        <v>0</v>
      </c>
      <c r="D5" s="8">
        <v>27617.1</v>
      </c>
      <c r="E5" s="8">
        <v>27617.1</v>
      </c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2" customFormat="1" ht="18.75" spans="1:16384">
      <c r="A6" s="6">
        <v>5</v>
      </c>
      <c r="B6" s="7" t="s">
        <v>89</v>
      </c>
      <c r="C6" s="8">
        <v>0</v>
      </c>
      <c r="D6" s="8">
        <v>25200</v>
      </c>
      <c r="E6" s="8">
        <v>25200</v>
      </c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2" customFormat="1" ht="18.75" spans="1:16384">
      <c r="A7" s="6">
        <v>6</v>
      </c>
      <c r="B7" s="7" t="s">
        <v>95</v>
      </c>
      <c r="C7" s="8">
        <v>0</v>
      </c>
      <c r="D7" s="8">
        <v>22107.33</v>
      </c>
      <c r="E7" s="8">
        <v>22107.33</v>
      </c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2" customFormat="1" ht="18.75" spans="1:16384">
      <c r="A8" s="6">
        <v>7</v>
      </c>
      <c r="B8" s="7" t="s">
        <v>99</v>
      </c>
      <c r="C8" s="8">
        <v>20634</v>
      </c>
      <c r="D8" s="8">
        <v>0</v>
      </c>
      <c r="E8" s="8">
        <v>20634</v>
      </c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2" customFormat="1" ht="18.75" spans="1:16384">
      <c r="A9" s="6">
        <v>8</v>
      </c>
      <c r="B9" s="7" t="s">
        <v>103</v>
      </c>
      <c r="C9" s="8">
        <v>0</v>
      </c>
      <c r="D9" s="8">
        <v>17854</v>
      </c>
      <c r="E9" s="8">
        <v>17854</v>
      </c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18.75" spans="1:16384">
      <c r="A10" s="6">
        <v>9</v>
      </c>
      <c r="B10" s="7" t="s">
        <v>106</v>
      </c>
      <c r="C10" s="8">
        <v>0</v>
      </c>
      <c r="D10" s="8">
        <v>17673.08</v>
      </c>
      <c r="E10" s="8">
        <v>17673.08</v>
      </c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" customFormat="1" ht="18.75" spans="1:16384">
      <c r="A11" s="6">
        <v>10</v>
      </c>
      <c r="B11" s="7" t="s">
        <v>118</v>
      </c>
      <c r="C11" s="8">
        <v>10182.01</v>
      </c>
      <c r="D11" s="8">
        <v>3000</v>
      </c>
      <c r="E11" s="8">
        <v>13182.01</v>
      </c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2" customFormat="1" ht="18.75" spans="1:16384">
      <c r="A12" s="6">
        <v>11</v>
      </c>
      <c r="B12" s="7" t="s">
        <v>119</v>
      </c>
      <c r="C12" s="8">
        <v>13000</v>
      </c>
      <c r="D12" s="8">
        <v>20</v>
      </c>
      <c r="E12" s="8">
        <v>13020</v>
      </c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2" customFormat="1" ht="18.75" spans="1:16384">
      <c r="A13" s="6">
        <v>12</v>
      </c>
      <c r="B13" s="7" t="s">
        <v>120</v>
      </c>
      <c r="C13" s="8">
        <v>0</v>
      </c>
      <c r="D13" s="8">
        <v>12531.15</v>
      </c>
      <c r="E13" s="8">
        <v>12531.15</v>
      </c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2" customFormat="1" ht="18.75" spans="1:16384">
      <c r="A14" s="6">
        <v>13</v>
      </c>
      <c r="B14" s="7" t="s">
        <v>156</v>
      </c>
      <c r="C14" s="8">
        <v>531</v>
      </c>
      <c r="D14" s="8">
        <v>3505.5</v>
      </c>
      <c r="E14" s="8">
        <v>4036.5</v>
      </c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2" customFormat="1" ht="18.75" spans="1:16384">
      <c r="A15" s="6">
        <v>14</v>
      </c>
      <c r="B15" s="7" t="s">
        <v>157</v>
      </c>
      <c r="C15" s="8">
        <v>0</v>
      </c>
      <c r="D15" s="8">
        <v>4010</v>
      </c>
      <c r="E15" s="8">
        <v>4010</v>
      </c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2" customFormat="1" ht="18.75" spans="1:16384">
      <c r="A16" s="6">
        <v>15</v>
      </c>
      <c r="B16" s="7" t="s">
        <v>181</v>
      </c>
      <c r="C16" s="8">
        <v>835</v>
      </c>
      <c r="D16" s="8">
        <v>750</v>
      </c>
      <c r="E16" s="8">
        <v>1585</v>
      </c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2" customFormat="1" ht="18.75" spans="1:16384">
      <c r="A17" s="6">
        <v>16</v>
      </c>
      <c r="B17" s="7" t="s">
        <v>216</v>
      </c>
      <c r="C17" s="8">
        <v>0</v>
      </c>
      <c r="D17" s="8">
        <v>260</v>
      </c>
      <c r="E17" s="8">
        <v>260</v>
      </c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2" customFormat="1" ht="18.75" spans="1:16384">
      <c r="A18" s="6">
        <v>17</v>
      </c>
      <c r="B18" s="7" t="s">
        <v>221</v>
      </c>
      <c r="C18" s="8">
        <v>0</v>
      </c>
      <c r="D18" s="8">
        <v>220</v>
      </c>
      <c r="E18" s="8">
        <v>220</v>
      </c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2" customFormat="1" ht="18.75" spans="1:16384">
      <c r="A19" s="6">
        <v>18</v>
      </c>
      <c r="B19" s="7" t="s">
        <v>222</v>
      </c>
      <c r="C19" s="8">
        <v>0</v>
      </c>
      <c r="D19" s="8">
        <v>220</v>
      </c>
      <c r="E19" s="8">
        <v>220</v>
      </c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2" customFormat="1" ht="18.75" spans="1:16384">
      <c r="A20" s="6">
        <v>19</v>
      </c>
      <c r="B20" s="7" t="s">
        <v>243</v>
      </c>
      <c r="C20" s="8">
        <v>46</v>
      </c>
      <c r="D20" s="8">
        <v>0</v>
      </c>
      <c r="E20" s="8">
        <v>46</v>
      </c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2" customFormat="1" ht="18.75" spans="1:16384">
      <c r="A21" s="6">
        <v>20</v>
      </c>
      <c r="B21" s="7" t="s">
        <v>249</v>
      </c>
      <c r="C21" s="8">
        <v>0</v>
      </c>
      <c r="D21" s="8">
        <v>30</v>
      </c>
      <c r="E21" s="8">
        <v>30</v>
      </c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2" customFormat="1" ht="18.75" spans="1:16384">
      <c r="A22" s="6">
        <v>21</v>
      </c>
      <c r="B22" s="7" t="s">
        <v>252</v>
      </c>
      <c r="C22" s="8">
        <v>24</v>
      </c>
      <c r="D22" s="8">
        <v>0</v>
      </c>
      <c r="E22" s="8">
        <v>24</v>
      </c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2" customFormat="1" ht="18.75" spans="1:16384">
      <c r="A23" s="6">
        <v>22</v>
      </c>
      <c r="B23" s="7" t="s">
        <v>254</v>
      </c>
      <c r="C23" s="8">
        <v>0</v>
      </c>
      <c r="D23" s="8">
        <v>20</v>
      </c>
      <c r="E23" s="8">
        <v>20</v>
      </c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2" customFormat="1" ht="18.75" spans="1:16384">
      <c r="A24" s="6">
        <v>23</v>
      </c>
      <c r="B24" s="7" t="s">
        <v>266</v>
      </c>
      <c r="C24" s="8">
        <v>7</v>
      </c>
      <c r="D24" s="8">
        <v>0</v>
      </c>
      <c r="E24" s="8">
        <v>7</v>
      </c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2" customFormat="1" ht="18.75" spans="1:16384">
      <c r="A25" s="6">
        <v>24</v>
      </c>
      <c r="B25" s="7" t="s">
        <v>272</v>
      </c>
      <c r="C25" s="8">
        <v>1</v>
      </c>
      <c r="D25" s="8">
        <v>0</v>
      </c>
      <c r="E25" s="8">
        <v>1</v>
      </c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2" customFormat="1" ht="18.75" spans="1:16384">
      <c r="A26" s="9" t="s">
        <v>281</v>
      </c>
      <c r="B26" s="10"/>
      <c r="C26" s="8">
        <f>SUM(C2:C25)</f>
        <v>353267.51</v>
      </c>
      <c r="D26" s="8">
        <f>SUM(D2:D25)</f>
        <v>535015.66</v>
      </c>
      <c r="E26" s="8">
        <f>SUM(E2:E25)</f>
        <v>888283.17</v>
      </c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1">
    <mergeCell ref="A26:B26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"/>
  <sheetViews>
    <sheetView workbookViewId="0">
      <selection activeCell="E2" sqref="E2:E45"/>
    </sheetView>
  </sheetViews>
  <sheetFormatPr defaultColWidth="9" defaultRowHeight="13.5"/>
  <cols>
    <col min="2" max="2" width="46.375" customWidth="1"/>
    <col min="3" max="4" width="15.125" customWidth="1"/>
    <col min="5" max="5" width="13.25" customWidth="1"/>
  </cols>
  <sheetData>
    <row r="1" s="1" customFormat="1" ht="18.75" spans="1:16384">
      <c r="A1" s="3" t="s">
        <v>3</v>
      </c>
      <c r="B1" s="4" t="s">
        <v>4</v>
      </c>
      <c r="C1" s="5" t="s">
        <v>12</v>
      </c>
      <c r="D1" s="5" t="s">
        <v>17</v>
      </c>
      <c r="E1" s="5" t="s">
        <v>18</v>
      </c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2" customFormat="1" ht="18.75" spans="1:16384">
      <c r="A2" s="6">
        <v>1</v>
      </c>
      <c r="B2" s="7" t="s">
        <v>29</v>
      </c>
      <c r="C2" s="8">
        <v>255</v>
      </c>
      <c r="D2" s="8">
        <v>155000</v>
      </c>
      <c r="E2" s="8">
        <v>155255</v>
      </c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2" customFormat="1" ht="18.75" spans="1:16384">
      <c r="A3" s="6">
        <v>2</v>
      </c>
      <c r="B3" s="7" t="s">
        <v>32</v>
      </c>
      <c r="C3" s="8">
        <v>0</v>
      </c>
      <c r="D3" s="8">
        <v>130000</v>
      </c>
      <c r="E3" s="8">
        <v>130000</v>
      </c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2" customFormat="1" ht="18.75" hidden="1" spans="1:16384">
      <c r="A4" s="6">
        <v>3</v>
      </c>
      <c r="B4" s="12" t="s">
        <v>37</v>
      </c>
      <c r="C4" s="8">
        <v>2183.98</v>
      </c>
      <c r="D4" s="8">
        <v>106006.72</v>
      </c>
      <c r="E4" s="8">
        <v>108190.7</v>
      </c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2" customFormat="1" ht="18.75" hidden="1" spans="1:16384">
      <c r="A5" s="6">
        <v>4</v>
      </c>
      <c r="B5" s="7" t="s">
        <v>55</v>
      </c>
      <c r="C5" s="8">
        <v>100</v>
      </c>
      <c r="D5" s="8">
        <v>51800</v>
      </c>
      <c r="E5" s="8">
        <v>51900</v>
      </c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2" customFormat="1" ht="18.75" hidden="1" spans="1:16384">
      <c r="A6" s="6">
        <v>5</v>
      </c>
      <c r="B6" s="7" t="s">
        <v>59</v>
      </c>
      <c r="C6" s="8">
        <v>8244.6</v>
      </c>
      <c r="D6" s="8">
        <v>42577.84</v>
      </c>
      <c r="E6" s="8">
        <v>50822.44</v>
      </c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2" customFormat="1" ht="18.75" hidden="1" spans="1:16384">
      <c r="A7" s="6">
        <v>6</v>
      </c>
      <c r="B7" s="7" t="s">
        <v>81</v>
      </c>
      <c r="C7" s="8">
        <v>542.24</v>
      </c>
      <c r="D7" s="8">
        <v>28000</v>
      </c>
      <c r="E7" s="8">
        <v>28542.24</v>
      </c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2" customFormat="1" ht="18.75" hidden="1" spans="1:16384">
      <c r="A8" s="6">
        <v>7</v>
      </c>
      <c r="B8" s="7" t="s">
        <v>84</v>
      </c>
      <c r="C8" s="8">
        <v>0</v>
      </c>
      <c r="D8" s="8">
        <v>27600</v>
      </c>
      <c r="E8" s="8">
        <v>27600</v>
      </c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2" customFormat="1" ht="18.75" hidden="1" spans="1:16384">
      <c r="A9" s="6">
        <v>8</v>
      </c>
      <c r="B9" s="11" t="s">
        <v>88</v>
      </c>
      <c r="C9" s="8">
        <v>108</v>
      </c>
      <c r="D9" s="8">
        <v>25923.95</v>
      </c>
      <c r="E9" s="8">
        <v>26031.95</v>
      </c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18.75" hidden="1" spans="1:16384">
      <c r="A10" s="6">
        <v>9</v>
      </c>
      <c r="B10" s="7" t="s">
        <v>97</v>
      </c>
      <c r="C10" s="8">
        <v>891.9</v>
      </c>
      <c r="D10" s="8">
        <v>20931.92</v>
      </c>
      <c r="E10" s="8">
        <v>21823.82</v>
      </c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" customFormat="1" ht="18.75" hidden="1" spans="1:16384">
      <c r="A11" s="6">
        <v>10</v>
      </c>
      <c r="B11" s="7" t="s">
        <v>98</v>
      </c>
      <c r="C11" s="8">
        <v>20818.88</v>
      </c>
      <c r="D11" s="8">
        <v>0</v>
      </c>
      <c r="E11" s="8">
        <v>20818.88</v>
      </c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2" customFormat="1" ht="18.75" hidden="1" spans="1:16384">
      <c r="A12" s="6">
        <v>11</v>
      </c>
      <c r="B12" s="7" t="s">
        <v>100</v>
      </c>
      <c r="C12" s="8">
        <v>20548</v>
      </c>
      <c r="D12" s="8">
        <v>0</v>
      </c>
      <c r="E12" s="8">
        <v>20548</v>
      </c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2" customFormat="1" ht="18.75" hidden="1" spans="1:16384">
      <c r="A13" s="6">
        <v>12</v>
      </c>
      <c r="B13" s="7" t="s">
        <v>102</v>
      </c>
      <c r="C13" s="8"/>
      <c r="D13" s="8">
        <v>18000</v>
      </c>
      <c r="E13" s="8">
        <v>18000</v>
      </c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2" customFormat="1" ht="18.75" hidden="1" spans="1:16384">
      <c r="A14" s="6">
        <v>13</v>
      </c>
      <c r="B14" s="7" t="s">
        <v>112</v>
      </c>
      <c r="C14" s="8">
        <v>0</v>
      </c>
      <c r="D14" s="8">
        <v>15000</v>
      </c>
      <c r="E14" s="8">
        <v>15000</v>
      </c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2" customFormat="1" ht="18.75" hidden="1" spans="1:16384">
      <c r="A15" s="6">
        <v>14</v>
      </c>
      <c r="B15" s="7" t="s">
        <v>113</v>
      </c>
      <c r="C15" s="8">
        <v>0</v>
      </c>
      <c r="D15" s="8">
        <v>15000</v>
      </c>
      <c r="E15" s="8">
        <v>15000</v>
      </c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2" customFormat="1" ht="18.75" hidden="1" spans="1:16384">
      <c r="A16" s="6">
        <v>15</v>
      </c>
      <c r="B16" s="7" t="s">
        <v>116</v>
      </c>
      <c r="C16" s="8">
        <v>11620</v>
      </c>
      <c r="D16" s="8">
        <v>2000</v>
      </c>
      <c r="E16" s="8">
        <v>13620</v>
      </c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2" customFormat="1" ht="18.75" hidden="1" spans="1:16384">
      <c r="A17" s="6">
        <v>16</v>
      </c>
      <c r="B17" s="7" t="s">
        <v>121</v>
      </c>
      <c r="C17" s="8">
        <v>12515.47</v>
      </c>
      <c r="D17" s="8">
        <v>0</v>
      </c>
      <c r="E17" s="8">
        <v>12515.47</v>
      </c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2" customFormat="1" ht="18.75" hidden="1" spans="1:16384">
      <c r="A18" s="6">
        <v>17</v>
      </c>
      <c r="B18" s="7" t="s">
        <v>123</v>
      </c>
      <c r="C18" s="8">
        <v>10800</v>
      </c>
      <c r="D18" s="8">
        <v>1313.64</v>
      </c>
      <c r="E18" s="8">
        <v>12113.64</v>
      </c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2" customFormat="1" ht="18.75" hidden="1" spans="1:16384">
      <c r="A19" s="6">
        <v>18</v>
      </c>
      <c r="B19" s="7" t="s">
        <v>126</v>
      </c>
      <c r="C19" s="8">
        <v>11196.5</v>
      </c>
      <c r="D19" s="8">
        <v>0</v>
      </c>
      <c r="E19" s="8">
        <v>11196.5</v>
      </c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2" customFormat="1" ht="18.75" hidden="1" spans="1:16384">
      <c r="A20" s="6">
        <v>19</v>
      </c>
      <c r="B20" s="7" t="s">
        <v>143</v>
      </c>
      <c r="C20" s="8">
        <v>1058</v>
      </c>
      <c r="D20" s="8">
        <v>5000</v>
      </c>
      <c r="E20" s="8">
        <v>6058</v>
      </c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2" customFormat="1" ht="18.75" hidden="1" spans="1:16384">
      <c r="A21" s="6">
        <v>20</v>
      </c>
      <c r="B21" s="7" t="s">
        <v>152</v>
      </c>
      <c r="C21" s="8">
        <v>4804.94</v>
      </c>
      <c r="D21" s="8">
        <v>0</v>
      </c>
      <c r="E21" s="8">
        <v>4804.94</v>
      </c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2" customFormat="1" ht="18.75" hidden="1" spans="1:16384">
      <c r="A22" s="6">
        <v>21</v>
      </c>
      <c r="B22" s="7" t="s">
        <v>153</v>
      </c>
      <c r="C22" s="8">
        <v>4800</v>
      </c>
      <c r="D22" s="8">
        <v>0</v>
      </c>
      <c r="E22" s="8">
        <v>4800</v>
      </c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2" customFormat="1" ht="18.75" hidden="1" spans="1:16384">
      <c r="A23" s="6">
        <v>22</v>
      </c>
      <c r="B23" s="7" t="s">
        <v>155</v>
      </c>
      <c r="C23" s="8"/>
      <c r="D23" s="8">
        <v>4310</v>
      </c>
      <c r="E23" s="8">
        <v>4310</v>
      </c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2" customFormat="1" ht="18.75" hidden="1" spans="1:16384">
      <c r="A24" s="6">
        <v>23</v>
      </c>
      <c r="B24" s="7" t="s">
        <v>162</v>
      </c>
      <c r="C24" s="8">
        <v>3000</v>
      </c>
      <c r="D24" s="8">
        <v>0</v>
      </c>
      <c r="E24" s="8">
        <v>3000</v>
      </c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2" customFormat="1" ht="18.75" hidden="1" spans="1:16384">
      <c r="A25" s="6">
        <v>24</v>
      </c>
      <c r="B25" s="7" t="s">
        <v>170</v>
      </c>
      <c r="C25" s="8">
        <v>2227.4</v>
      </c>
      <c r="D25" s="8">
        <v>10</v>
      </c>
      <c r="E25" s="8">
        <v>2237.4</v>
      </c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2" customFormat="1" ht="18.75" hidden="1" spans="1:16384">
      <c r="A26" s="6">
        <v>25</v>
      </c>
      <c r="B26" s="11" t="s">
        <v>171</v>
      </c>
      <c r="C26" s="8">
        <v>2228</v>
      </c>
      <c r="D26" s="8">
        <v>0</v>
      </c>
      <c r="E26" s="8">
        <v>2228</v>
      </c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2" customFormat="1" ht="18.75" hidden="1" spans="1:16384">
      <c r="A27" s="6">
        <v>26</v>
      </c>
      <c r="B27" s="7" t="s">
        <v>180</v>
      </c>
      <c r="C27" s="8">
        <v>1687.5</v>
      </c>
      <c r="D27" s="8">
        <v>0</v>
      </c>
      <c r="E27" s="8">
        <v>1687.5</v>
      </c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2" customFormat="1" ht="18.75" hidden="1" spans="1:16384">
      <c r="A28" s="6">
        <v>27</v>
      </c>
      <c r="B28" s="11" t="s">
        <v>196</v>
      </c>
      <c r="C28" s="8">
        <v>703.34</v>
      </c>
      <c r="D28" s="8">
        <v>0</v>
      </c>
      <c r="E28" s="8">
        <v>703.34</v>
      </c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2" customFormat="1" ht="18.75" hidden="1" spans="1:16384">
      <c r="A29" s="6">
        <v>28</v>
      </c>
      <c r="B29" s="7" t="s">
        <v>205</v>
      </c>
      <c r="C29" s="8">
        <v>576.9</v>
      </c>
      <c r="D29" s="8">
        <v>0</v>
      </c>
      <c r="E29" s="8">
        <v>576.9</v>
      </c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2" customFormat="1" ht="18.75" hidden="1" spans="1:16384">
      <c r="A30" s="6">
        <v>29</v>
      </c>
      <c r="B30" s="7" t="s">
        <v>213</v>
      </c>
      <c r="C30" s="8">
        <v>328</v>
      </c>
      <c r="D30" s="8">
        <v>0</v>
      </c>
      <c r="E30" s="8">
        <v>328</v>
      </c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2" customFormat="1" ht="18.75" hidden="1" spans="1:16384">
      <c r="A31" s="6">
        <v>30</v>
      </c>
      <c r="B31" s="7" t="s">
        <v>217</v>
      </c>
      <c r="C31" s="8">
        <v>258</v>
      </c>
      <c r="D31" s="8">
        <v>0</v>
      </c>
      <c r="E31" s="8">
        <v>258</v>
      </c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2" customFormat="1" ht="18.75" hidden="1" spans="1:16384">
      <c r="A32" s="6">
        <v>31</v>
      </c>
      <c r="B32" s="7" t="s">
        <v>218</v>
      </c>
      <c r="C32" s="8">
        <v>250</v>
      </c>
      <c r="D32" s="8">
        <v>0</v>
      </c>
      <c r="E32" s="8">
        <v>250</v>
      </c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2" customFormat="1" ht="18.75" hidden="1" spans="1:16384">
      <c r="A33" s="6">
        <v>32</v>
      </c>
      <c r="B33" s="7" t="s">
        <v>239</v>
      </c>
      <c r="C33" s="8">
        <v>58</v>
      </c>
      <c r="D33" s="8">
        <v>0</v>
      </c>
      <c r="E33" s="8">
        <v>58</v>
      </c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2" customFormat="1" ht="18.75" hidden="1" spans="1:16384">
      <c r="A34" s="6">
        <v>33</v>
      </c>
      <c r="B34" s="7" t="s">
        <v>241</v>
      </c>
      <c r="C34" s="8">
        <v>53</v>
      </c>
      <c r="D34" s="8">
        <v>0</v>
      </c>
      <c r="E34" s="8">
        <v>53</v>
      </c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2" customFormat="1" ht="18.75" hidden="1" spans="1:16384">
      <c r="A35" s="6">
        <v>34</v>
      </c>
      <c r="B35" s="7" t="s">
        <v>250</v>
      </c>
      <c r="C35" s="8">
        <v>25</v>
      </c>
      <c r="D35" s="8">
        <v>0</v>
      </c>
      <c r="E35" s="8">
        <v>25</v>
      </c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2" customFormat="1" ht="18.75" hidden="1" spans="1:16384">
      <c r="A36" s="6">
        <v>35</v>
      </c>
      <c r="B36" s="7" t="s">
        <v>258</v>
      </c>
      <c r="C36" s="8">
        <v>17</v>
      </c>
      <c r="D36" s="8">
        <v>1</v>
      </c>
      <c r="E36" s="8">
        <v>18</v>
      </c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2" customFormat="1" ht="18.75" hidden="1" spans="1:16384">
      <c r="A37" s="6">
        <v>36</v>
      </c>
      <c r="B37" s="7" t="s">
        <v>262</v>
      </c>
      <c r="C37" s="8">
        <v>10</v>
      </c>
      <c r="D37" s="8">
        <v>0</v>
      </c>
      <c r="E37" s="8">
        <v>10</v>
      </c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2" customFormat="1" ht="18.75" hidden="1" spans="1:16384">
      <c r="A38" s="6">
        <v>37</v>
      </c>
      <c r="B38" s="7" t="s">
        <v>263</v>
      </c>
      <c r="C38" s="8">
        <v>10</v>
      </c>
      <c r="D38" s="8">
        <v>0</v>
      </c>
      <c r="E38" s="8">
        <v>10</v>
      </c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2" customFormat="1" ht="18.75" hidden="1" spans="1:16384">
      <c r="A39" s="6">
        <v>38</v>
      </c>
      <c r="B39" s="7" t="s">
        <v>264</v>
      </c>
      <c r="C39" s="8">
        <v>10</v>
      </c>
      <c r="D39" s="8">
        <v>0</v>
      </c>
      <c r="E39" s="8">
        <v>10</v>
      </c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2" customFormat="1" ht="18.75" hidden="1" spans="1:16384">
      <c r="A40" s="6">
        <v>39</v>
      </c>
      <c r="B40" s="7" t="s">
        <v>265</v>
      </c>
      <c r="C40" s="8">
        <v>10</v>
      </c>
      <c r="D40" s="8">
        <v>0</v>
      </c>
      <c r="E40" s="8">
        <v>10</v>
      </c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2" customFormat="1" ht="18.75" hidden="1" spans="1:16384">
      <c r="A41" s="6">
        <v>40</v>
      </c>
      <c r="B41" s="7" t="s">
        <v>270</v>
      </c>
      <c r="C41" s="8">
        <v>5</v>
      </c>
      <c r="D41" s="8">
        <v>0</v>
      </c>
      <c r="E41" s="8">
        <v>5</v>
      </c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2" customFormat="1" ht="18.75" hidden="1" spans="1:16384">
      <c r="A42" s="6">
        <v>41</v>
      </c>
      <c r="B42" s="11" t="s">
        <v>274</v>
      </c>
      <c r="C42" s="8">
        <v>1</v>
      </c>
      <c r="D42" s="8">
        <v>0</v>
      </c>
      <c r="E42" s="8">
        <v>1</v>
      </c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2" customFormat="1" ht="18.75" spans="1:16384">
      <c r="A43" s="6">
        <v>42</v>
      </c>
      <c r="B43" s="7" t="s">
        <v>275</v>
      </c>
      <c r="C43" s="8">
        <v>1</v>
      </c>
      <c r="D43" s="8">
        <v>0</v>
      </c>
      <c r="E43" s="8">
        <v>1</v>
      </c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2" customFormat="1" ht="18.75" spans="1:16384">
      <c r="A44" s="6">
        <v>43</v>
      </c>
      <c r="B44" s="12" t="s">
        <v>276</v>
      </c>
      <c r="C44" s="8">
        <v>1</v>
      </c>
      <c r="D44" s="8">
        <v>0</v>
      </c>
      <c r="E44" s="8">
        <v>1</v>
      </c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2" customFormat="1" ht="18.75" spans="1:16384">
      <c r="A45" s="9" t="s">
        <v>281</v>
      </c>
      <c r="B45" s="14"/>
      <c r="C45" s="8">
        <f>SUM(C2:C44)</f>
        <v>121947.65</v>
      </c>
      <c r="D45" s="8">
        <f>SUM(D2:D44)</f>
        <v>648475.07</v>
      </c>
      <c r="E45" s="8">
        <f>SUM(E2:E44)</f>
        <v>770422.72</v>
      </c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</sheetData>
  <mergeCells count="1">
    <mergeCell ref="A45:B4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"/>
  <sheetViews>
    <sheetView workbookViewId="0">
      <selection activeCell="E2" sqref="E2:E42"/>
    </sheetView>
  </sheetViews>
  <sheetFormatPr defaultColWidth="9" defaultRowHeight="13.5"/>
  <cols>
    <col min="2" max="2" width="47.125" customWidth="1"/>
    <col min="3" max="3" width="16.625" customWidth="1"/>
    <col min="4" max="4" width="24.625" customWidth="1"/>
    <col min="5" max="5" width="16.875" customWidth="1"/>
  </cols>
  <sheetData>
    <row r="1" s="1" customFormat="1" ht="18.75" spans="1:16384">
      <c r="A1" s="3" t="s">
        <v>3</v>
      </c>
      <c r="B1" s="4" t="s">
        <v>4</v>
      </c>
      <c r="C1" s="5" t="s">
        <v>12</v>
      </c>
      <c r="D1" s="5" t="s">
        <v>17</v>
      </c>
      <c r="E1" s="5" t="s">
        <v>18</v>
      </c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2" customFormat="1" ht="18.75" spans="1:16384">
      <c r="A2" s="6">
        <v>1</v>
      </c>
      <c r="B2" s="7" t="s">
        <v>21</v>
      </c>
      <c r="C2" s="8">
        <v>4123.58</v>
      </c>
      <c r="D2" s="8">
        <v>304314.63</v>
      </c>
      <c r="E2" s="8">
        <v>308438.21</v>
      </c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2" customFormat="1" ht="18.75" spans="1:16384">
      <c r="A3" s="6">
        <v>2</v>
      </c>
      <c r="B3" s="7" t="s">
        <v>39</v>
      </c>
      <c r="C3" s="8">
        <v>0</v>
      </c>
      <c r="D3" s="8">
        <v>100000</v>
      </c>
      <c r="E3" s="8">
        <v>100000</v>
      </c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2" customFormat="1" ht="18.75" hidden="1" spans="1:16384">
      <c r="A4" s="6">
        <v>3</v>
      </c>
      <c r="B4" s="7" t="s">
        <v>40</v>
      </c>
      <c r="C4" s="8">
        <v>0</v>
      </c>
      <c r="D4" s="8">
        <v>100000</v>
      </c>
      <c r="E4" s="8">
        <v>100000</v>
      </c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2" customFormat="1" ht="18.75" hidden="1" spans="1:16384">
      <c r="A5" s="6">
        <v>4</v>
      </c>
      <c r="B5" s="7" t="s">
        <v>52</v>
      </c>
      <c r="C5" s="8"/>
      <c r="D5" s="8">
        <v>60000</v>
      </c>
      <c r="E5" s="8">
        <v>60000</v>
      </c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2" customFormat="1" ht="18.75" hidden="1" spans="1:16384">
      <c r="A6" s="6">
        <v>5</v>
      </c>
      <c r="B6" s="7" t="s">
        <v>54</v>
      </c>
      <c r="C6" s="8">
        <v>16433</v>
      </c>
      <c r="D6" s="8">
        <v>40000</v>
      </c>
      <c r="E6" s="8">
        <v>56433</v>
      </c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2" customFormat="1" ht="18.75" hidden="1" spans="1:16384">
      <c r="A7" s="6">
        <v>6</v>
      </c>
      <c r="B7" s="7" t="s">
        <v>60</v>
      </c>
      <c r="C7" s="8">
        <v>0</v>
      </c>
      <c r="D7" s="8">
        <v>45000</v>
      </c>
      <c r="E7" s="8">
        <v>45000</v>
      </c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2" customFormat="1" ht="18.75" hidden="1" spans="1:16384">
      <c r="A8" s="6">
        <v>7</v>
      </c>
      <c r="B8" s="7" t="s">
        <v>67</v>
      </c>
      <c r="C8" s="8">
        <v>0</v>
      </c>
      <c r="D8" s="8">
        <v>36618.99</v>
      </c>
      <c r="E8" s="8">
        <v>36618.99</v>
      </c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2" customFormat="1" ht="18.75" hidden="1" spans="1:16384">
      <c r="A9" s="6">
        <v>8</v>
      </c>
      <c r="B9" s="7" t="s">
        <v>71</v>
      </c>
      <c r="C9" s="8">
        <v>658</v>
      </c>
      <c r="D9" s="8">
        <v>33200</v>
      </c>
      <c r="E9" s="8">
        <v>33858</v>
      </c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18.75" hidden="1" spans="1:16384">
      <c r="A10" s="6">
        <v>9</v>
      </c>
      <c r="B10" s="7" t="s">
        <v>73</v>
      </c>
      <c r="C10" s="8">
        <v>29</v>
      </c>
      <c r="D10" s="8">
        <v>32280.13</v>
      </c>
      <c r="E10" s="8">
        <v>32309.13</v>
      </c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" customFormat="1" ht="18.75" hidden="1" spans="1:16384">
      <c r="A11" s="6">
        <v>10</v>
      </c>
      <c r="B11" s="7" t="s">
        <v>78</v>
      </c>
      <c r="C11" s="8">
        <v>10</v>
      </c>
      <c r="D11" s="8">
        <v>29536</v>
      </c>
      <c r="E11" s="8">
        <v>29546</v>
      </c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2" customFormat="1" ht="18.75" hidden="1" spans="1:16384">
      <c r="A12" s="6">
        <v>11</v>
      </c>
      <c r="B12" s="7" t="s">
        <v>92</v>
      </c>
      <c r="C12" s="8">
        <v>2682</v>
      </c>
      <c r="D12" s="8">
        <v>21735.09</v>
      </c>
      <c r="E12" s="8">
        <v>24417.09</v>
      </c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2" customFormat="1" ht="18.75" hidden="1" spans="1:16384">
      <c r="A13" s="6">
        <v>12</v>
      </c>
      <c r="B13" s="13" t="s">
        <v>114</v>
      </c>
      <c r="C13" s="8">
        <v>0</v>
      </c>
      <c r="D13" s="8">
        <v>15000</v>
      </c>
      <c r="E13" s="8">
        <v>15000</v>
      </c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2" customFormat="1" ht="18.75" hidden="1" spans="1:16384">
      <c r="A14" s="6">
        <v>13</v>
      </c>
      <c r="B14" s="7" t="s">
        <v>141</v>
      </c>
      <c r="C14" s="8">
        <v>6438.1</v>
      </c>
      <c r="D14" s="8">
        <v>0</v>
      </c>
      <c r="E14" s="8">
        <v>6438.1</v>
      </c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2" customFormat="1" ht="18.75" hidden="1" spans="1:16384">
      <c r="A15" s="6">
        <v>14</v>
      </c>
      <c r="B15" s="7" t="s">
        <v>142</v>
      </c>
      <c r="C15" s="8">
        <v>6395</v>
      </c>
      <c r="D15" s="8">
        <v>0</v>
      </c>
      <c r="E15" s="8">
        <v>6395</v>
      </c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2" customFormat="1" ht="18.75" hidden="1" spans="1:16384">
      <c r="A16" s="6">
        <v>15</v>
      </c>
      <c r="B16" s="7" t="s">
        <v>145</v>
      </c>
      <c r="C16" s="8">
        <v>5311</v>
      </c>
      <c r="D16" s="8">
        <v>0</v>
      </c>
      <c r="E16" s="8">
        <v>5311</v>
      </c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2" customFormat="1" ht="18.75" hidden="1" spans="1:16384">
      <c r="A17" s="6">
        <v>16</v>
      </c>
      <c r="B17" s="7" t="s">
        <v>161</v>
      </c>
      <c r="C17" s="8">
        <v>0</v>
      </c>
      <c r="D17" s="8">
        <v>3613.01</v>
      </c>
      <c r="E17" s="8">
        <v>3613.01</v>
      </c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2" customFormat="1" ht="18.75" hidden="1" spans="1:16384">
      <c r="A18" s="6">
        <v>17</v>
      </c>
      <c r="B18" s="7" t="s">
        <v>165</v>
      </c>
      <c r="C18" s="8">
        <v>1208.01</v>
      </c>
      <c r="D18" s="8">
        <v>1602.51</v>
      </c>
      <c r="E18" s="8">
        <v>2810.52</v>
      </c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2" customFormat="1" ht="18.75" hidden="1" spans="1:16384">
      <c r="A19" s="6">
        <v>18</v>
      </c>
      <c r="B19" s="7" t="s">
        <v>168</v>
      </c>
      <c r="C19" s="8">
        <v>2698</v>
      </c>
      <c r="D19" s="8">
        <v>0</v>
      </c>
      <c r="E19" s="8">
        <v>2698</v>
      </c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2" customFormat="1" ht="18.75" hidden="1" spans="1:16384">
      <c r="A20" s="6">
        <v>19</v>
      </c>
      <c r="B20" s="13" t="s">
        <v>175</v>
      </c>
      <c r="C20" s="8">
        <v>0</v>
      </c>
      <c r="D20" s="8">
        <v>2000</v>
      </c>
      <c r="E20" s="8">
        <v>2000</v>
      </c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2" customFormat="1" ht="18.75" hidden="1" spans="1:16384">
      <c r="A21" s="6">
        <v>20</v>
      </c>
      <c r="B21" s="7" t="s">
        <v>178</v>
      </c>
      <c r="C21" s="8">
        <v>160</v>
      </c>
      <c r="D21" s="8">
        <v>1632</v>
      </c>
      <c r="E21" s="8">
        <v>1792</v>
      </c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2" customFormat="1" ht="18.75" hidden="1" spans="1:16384">
      <c r="A22" s="6">
        <v>21</v>
      </c>
      <c r="B22" s="7" t="s">
        <v>188</v>
      </c>
      <c r="C22" s="8">
        <v>1000</v>
      </c>
      <c r="D22" s="8">
        <v>0</v>
      </c>
      <c r="E22" s="8">
        <v>1000</v>
      </c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2" customFormat="1" ht="18.75" hidden="1" spans="1:16384">
      <c r="A23" s="6">
        <v>22</v>
      </c>
      <c r="B23" s="7" t="s">
        <v>197</v>
      </c>
      <c r="C23" s="8">
        <v>697.88</v>
      </c>
      <c r="D23" s="8">
        <v>0</v>
      </c>
      <c r="E23" s="8">
        <v>697.88</v>
      </c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2" customFormat="1" ht="18.75" hidden="1" spans="1:16384">
      <c r="A24" s="6">
        <v>23</v>
      </c>
      <c r="B24" s="7" t="s">
        <v>200</v>
      </c>
      <c r="C24" s="8">
        <v>607.5</v>
      </c>
      <c r="D24" s="8">
        <v>0</v>
      </c>
      <c r="E24" s="8">
        <v>607.5</v>
      </c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2" customFormat="1" ht="18.75" hidden="1" spans="1:16384">
      <c r="A25" s="6">
        <v>24</v>
      </c>
      <c r="B25" s="7" t="s">
        <v>203</v>
      </c>
      <c r="C25" s="8">
        <v>600</v>
      </c>
      <c r="D25" s="8">
        <v>0</v>
      </c>
      <c r="E25" s="8">
        <v>600</v>
      </c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2" customFormat="1" ht="18.75" hidden="1" spans="1:16384">
      <c r="A26" s="6">
        <v>25</v>
      </c>
      <c r="B26" s="7" t="s">
        <v>208</v>
      </c>
      <c r="C26" s="8">
        <v>415.88</v>
      </c>
      <c r="D26" s="8">
        <v>0</v>
      </c>
      <c r="E26" s="8">
        <v>415.88</v>
      </c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2" customFormat="1" ht="18.75" hidden="1" spans="1:16384">
      <c r="A27" s="6">
        <v>26</v>
      </c>
      <c r="B27" s="7" t="s">
        <v>210</v>
      </c>
      <c r="C27" s="8">
        <v>400</v>
      </c>
      <c r="D27" s="8">
        <v>0</v>
      </c>
      <c r="E27" s="8">
        <v>400</v>
      </c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2" customFormat="1" ht="18.75" hidden="1" spans="1:16384">
      <c r="A28" s="6">
        <v>27</v>
      </c>
      <c r="B28" s="7" t="s">
        <v>211</v>
      </c>
      <c r="C28" s="8">
        <v>394</v>
      </c>
      <c r="D28" s="8">
        <v>0</v>
      </c>
      <c r="E28" s="8">
        <v>394</v>
      </c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2" customFormat="1" ht="18.75" hidden="1" spans="1:16384">
      <c r="A29" s="6">
        <v>28</v>
      </c>
      <c r="B29" s="7" t="s">
        <v>214</v>
      </c>
      <c r="C29" s="8">
        <v>301.5</v>
      </c>
      <c r="D29" s="8">
        <v>0</v>
      </c>
      <c r="E29" s="8">
        <v>301.5</v>
      </c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2" customFormat="1" ht="18.75" hidden="1" spans="1:16384">
      <c r="A30" s="6">
        <v>29</v>
      </c>
      <c r="B30" s="7" t="s">
        <v>215</v>
      </c>
      <c r="C30" s="8">
        <v>271.2</v>
      </c>
      <c r="D30" s="8">
        <v>0</v>
      </c>
      <c r="E30" s="8">
        <v>271.2</v>
      </c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2" customFormat="1" ht="18.75" hidden="1" spans="1:16384">
      <c r="A31" s="6">
        <v>30</v>
      </c>
      <c r="B31" s="7" t="s">
        <v>223</v>
      </c>
      <c r="C31" s="8">
        <v>200</v>
      </c>
      <c r="D31" s="8">
        <v>0</v>
      </c>
      <c r="E31" s="8">
        <v>200</v>
      </c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2" customFormat="1" ht="18.75" hidden="1" spans="1:16384">
      <c r="A32" s="6">
        <v>31</v>
      </c>
      <c r="B32" s="7" t="s">
        <v>229</v>
      </c>
      <c r="C32" s="8">
        <v>110</v>
      </c>
      <c r="D32" s="8">
        <v>0</v>
      </c>
      <c r="E32" s="8">
        <v>110</v>
      </c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2" customFormat="1" ht="18.75" hidden="1" spans="1:16384">
      <c r="A33" s="6">
        <v>32</v>
      </c>
      <c r="B33" s="7" t="s">
        <v>230</v>
      </c>
      <c r="C33" s="8">
        <v>100</v>
      </c>
      <c r="D33" s="8">
        <v>0</v>
      </c>
      <c r="E33" s="8">
        <v>100</v>
      </c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2" customFormat="1" ht="18.75" hidden="1" spans="1:16384">
      <c r="A34" s="6">
        <v>33</v>
      </c>
      <c r="B34" s="7" t="s">
        <v>235</v>
      </c>
      <c r="C34" s="8">
        <v>79</v>
      </c>
      <c r="D34" s="8">
        <v>0</v>
      </c>
      <c r="E34" s="8">
        <v>79</v>
      </c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2" customFormat="1" ht="18.75" hidden="1" spans="1:16384">
      <c r="A35" s="6">
        <v>34</v>
      </c>
      <c r="B35" s="7" t="s">
        <v>245</v>
      </c>
      <c r="C35" s="8">
        <v>41</v>
      </c>
      <c r="D35" s="8">
        <v>0</v>
      </c>
      <c r="E35" s="8">
        <v>41</v>
      </c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2" customFormat="1" ht="18.75" hidden="1" spans="1:16384">
      <c r="A36" s="6">
        <v>35</v>
      </c>
      <c r="B36" s="7" t="s">
        <v>247</v>
      </c>
      <c r="C36" s="8">
        <v>36.05</v>
      </c>
      <c r="D36" s="8">
        <v>0</v>
      </c>
      <c r="E36" s="8">
        <v>36.05</v>
      </c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2" customFormat="1" ht="18.75" hidden="1" spans="1:16384">
      <c r="A37" s="6">
        <v>36</v>
      </c>
      <c r="B37" s="7" t="s">
        <v>257</v>
      </c>
      <c r="C37" s="8">
        <v>20</v>
      </c>
      <c r="D37" s="8">
        <v>0</v>
      </c>
      <c r="E37" s="8">
        <v>20</v>
      </c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2" customFormat="1" ht="18.75" hidden="1" spans="1:16384">
      <c r="A38" s="6">
        <v>37</v>
      </c>
      <c r="B38" s="7" t="s">
        <v>267</v>
      </c>
      <c r="C38" s="8">
        <v>5.5</v>
      </c>
      <c r="D38" s="8">
        <v>0</v>
      </c>
      <c r="E38" s="8">
        <v>5.5</v>
      </c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2" customFormat="1" ht="18.75" spans="1:16384">
      <c r="A39" s="6">
        <v>38</v>
      </c>
      <c r="B39" s="7" t="s">
        <v>269</v>
      </c>
      <c r="C39" s="8">
        <v>5</v>
      </c>
      <c r="D39" s="8">
        <v>0</v>
      </c>
      <c r="E39" s="8">
        <v>5</v>
      </c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2" customFormat="1" ht="18.75" spans="1:16384">
      <c r="A40" s="6">
        <v>39</v>
      </c>
      <c r="B40" s="7" t="s">
        <v>279</v>
      </c>
      <c r="C40" s="8">
        <v>0</v>
      </c>
      <c r="D40" s="8">
        <v>0.01</v>
      </c>
      <c r="E40" s="8">
        <v>0.01</v>
      </c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2" customFormat="1" ht="18.75" spans="1:16384">
      <c r="A41" s="6">
        <v>40</v>
      </c>
      <c r="B41" s="7" t="s">
        <v>280</v>
      </c>
      <c r="C41" s="8">
        <v>0</v>
      </c>
      <c r="D41" s="8">
        <v>0.01</v>
      </c>
      <c r="E41" s="8">
        <v>0.01</v>
      </c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2" customFormat="1" ht="18.75" spans="1:16384">
      <c r="A42" s="9" t="s">
        <v>281</v>
      </c>
      <c r="B42" s="10"/>
      <c r="C42" s="8">
        <f>SUM(C2:C41)</f>
        <v>51430.2</v>
      </c>
      <c r="D42" s="8">
        <f>SUM(D2:D41)</f>
        <v>826532.38</v>
      </c>
      <c r="E42" s="8">
        <f>SUM(E2:E41)</f>
        <v>877962.58</v>
      </c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</sheetData>
  <mergeCells count="1">
    <mergeCell ref="A42:B4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"/>
  <sheetViews>
    <sheetView workbookViewId="0">
      <selection activeCell="E2" sqref="E2:E39"/>
    </sheetView>
  </sheetViews>
  <sheetFormatPr defaultColWidth="9" defaultRowHeight="13.5"/>
  <cols>
    <col min="2" max="2" width="46.375" customWidth="1"/>
    <col min="3" max="3" width="16.375" customWidth="1"/>
    <col min="4" max="4" width="15.25" customWidth="1"/>
    <col min="5" max="5" width="16" customWidth="1"/>
  </cols>
  <sheetData>
    <row r="1" s="1" customFormat="1" ht="18.75" spans="1:16384">
      <c r="A1" s="3" t="s">
        <v>3</v>
      </c>
      <c r="B1" s="4" t="s">
        <v>4</v>
      </c>
      <c r="C1" s="5" t="s">
        <v>12</v>
      </c>
      <c r="D1" s="5" t="s">
        <v>17</v>
      </c>
      <c r="E1" s="5" t="s">
        <v>18</v>
      </c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2" customFormat="1" ht="18.75" spans="1:16384">
      <c r="A2" s="6">
        <v>1</v>
      </c>
      <c r="B2" s="7" t="s">
        <v>45</v>
      </c>
      <c r="C2" s="8">
        <v>10594</v>
      </c>
      <c r="D2" s="8">
        <v>65153.06</v>
      </c>
      <c r="E2" s="8">
        <v>75747.06</v>
      </c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2" customFormat="1" ht="18.75" spans="1:16384">
      <c r="A3" s="6">
        <v>2</v>
      </c>
      <c r="B3" s="7" t="s">
        <v>49</v>
      </c>
      <c r="C3" s="8">
        <v>48866.61</v>
      </c>
      <c r="D3" s="8">
        <v>14219.73</v>
      </c>
      <c r="E3" s="8">
        <v>63086.34</v>
      </c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2" customFormat="1" ht="18.75" hidden="1" spans="1:16384">
      <c r="A4" s="6">
        <v>3</v>
      </c>
      <c r="B4" s="7" t="s">
        <v>62</v>
      </c>
      <c r="C4" s="8">
        <v>42338</v>
      </c>
      <c r="D4" s="8">
        <v>0</v>
      </c>
      <c r="E4" s="8">
        <v>42338</v>
      </c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2" customFormat="1" ht="18.75" hidden="1" spans="1:16384">
      <c r="A5" s="6">
        <v>4</v>
      </c>
      <c r="B5" s="7" t="s">
        <v>72</v>
      </c>
      <c r="C5" s="8">
        <v>2000</v>
      </c>
      <c r="D5" s="8">
        <v>31360.25</v>
      </c>
      <c r="E5" s="8">
        <v>33360.25</v>
      </c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2" customFormat="1" ht="18.75" hidden="1" spans="1:16384">
      <c r="A6" s="6">
        <v>5</v>
      </c>
      <c r="B6" s="7" t="s">
        <v>93</v>
      </c>
      <c r="C6" s="8">
        <v>0</v>
      </c>
      <c r="D6" s="8">
        <v>23903.95</v>
      </c>
      <c r="E6" s="8">
        <v>23903.95</v>
      </c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2" customFormat="1" ht="18.75" hidden="1" spans="1:16384">
      <c r="A7" s="6">
        <v>6</v>
      </c>
      <c r="B7" s="7" t="s">
        <v>107</v>
      </c>
      <c r="C7" s="8">
        <v>17453.59</v>
      </c>
      <c r="D7" s="8">
        <v>0</v>
      </c>
      <c r="E7" s="8">
        <v>17453.59</v>
      </c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2" customFormat="1" ht="18.75" hidden="1" spans="1:16384">
      <c r="A8" s="6">
        <v>7</v>
      </c>
      <c r="B8" s="12" t="s">
        <v>131</v>
      </c>
      <c r="C8" s="8">
        <v>10</v>
      </c>
      <c r="D8" s="8">
        <v>10060.52</v>
      </c>
      <c r="E8" s="8">
        <v>10070.52</v>
      </c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2" customFormat="1" ht="18.75" hidden="1" spans="1:16384">
      <c r="A9" s="6">
        <v>8</v>
      </c>
      <c r="B9" s="12" t="s">
        <v>134</v>
      </c>
      <c r="C9" s="8">
        <v>9261.88</v>
      </c>
      <c r="D9" s="8">
        <v>0</v>
      </c>
      <c r="E9" s="8">
        <v>9261.88</v>
      </c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18.75" hidden="1" spans="1:16384">
      <c r="A10" s="6">
        <v>9</v>
      </c>
      <c r="B10" s="7" t="s">
        <v>136</v>
      </c>
      <c r="C10" s="8">
        <v>8904.88</v>
      </c>
      <c r="D10" s="8">
        <v>0</v>
      </c>
      <c r="E10" s="8">
        <v>8904.88</v>
      </c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" customFormat="1" ht="18.75" hidden="1" spans="1:16384">
      <c r="A11" s="6">
        <v>10</v>
      </c>
      <c r="B11" s="7" t="s">
        <v>147</v>
      </c>
      <c r="C11" s="8">
        <v>196</v>
      </c>
      <c r="D11" s="8">
        <v>5001</v>
      </c>
      <c r="E11" s="8">
        <v>5197</v>
      </c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2" customFormat="1" ht="18.75" hidden="1" spans="1:16384">
      <c r="A12" s="6">
        <v>11</v>
      </c>
      <c r="B12" s="7" t="s">
        <v>154</v>
      </c>
      <c r="C12" s="8">
        <v>4338.36</v>
      </c>
      <c r="D12" s="8">
        <v>0</v>
      </c>
      <c r="E12" s="8">
        <v>4338.36</v>
      </c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2" customFormat="1" ht="18.75" hidden="1" spans="1:16384">
      <c r="A13" s="6">
        <v>12</v>
      </c>
      <c r="B13" s="7" t="s">
        <v>158</v>
      </c>
      <c r="C13" s="8">
        <v>4002</v>
      </c>
      <c r="D13" s="8">
        <v>0</v>
      </c>
      <c r="E13" s="8">
        <v>4002</v>
      </c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2" customFormat="1" ht="18.75" hidden="1" spans="1:16384">
      <c r="A14" s="6">
        <v>13</v>
      </c>
      <c r="B14" s="7" t="s">
        <v>159</v>
      </c>
      <c r="C14" s="8">
        <v>3773.28</v>
      </c>
      <c r="D14" s="8">
        <v>0</v>
      </c>
      <c r="E14" s="8">
        <v>3773.28</v>
      </c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2" customFormat="1" ht="18.75" hidden="1" spans="1:16384">
      <c r="A15" s="6">
        <v>14</v>
      </c>
      <c r="B15" s="7" t="s">
        <v>174</v>
      </c>
      <c r="C15" s="8">
        <v>2000</v>
      </c>
      <c r="D15" s="8">
        <v>0</v>
      </c>
      <c r="E15" s="8">
        <v>2000</v>
      </c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2" customFormat="1" ht="18.75" hidden="1" spans="1:16384">
      <c r="A16" s="6">
        <v>15</v>
      </c>
      <c r="B16" s="7" t="s">
        <v>177</v>
      </c>
      <c r="C16" s="8">
        <v>1979.7</v>
      </c>
      <c r="D16" s="8">
        <v>0</v>
      </c>
      <c r="E16" s="8">
        <v>1979.7</v>
      </c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2" customFormat="1" ht="18.75" hidden="1" spans="1:16384">
      <c r="A17" s="6">
        <v>16</v>
      </c>
      <c r="B17" s="11" t="s">
        <v>182</v>
      </c>
      <c r="C17" s="8">
        <v>1470</v>
      </c>
      <c r="D17" s="8">
        <v>0</v>
      </c>
      <c r="E17" s="8">
        <v>1470</v>
      </c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2" customFormat="1" ht="18.75" hidden="1" spans="1:16384">
      <c r="A18" s="6">
        <v>17</v>
      </c>
      <c r="B18" s="7" t="s">
        <v>184</v>
      </c>
      <c r="C18" s="8">
        <v>1291</v>
      </c>
      <c r="D18" s="8">
        <v>0</v>
      </c>
      <c r="E18" s="8">
        <v>1291</v>
      </c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2" customFormat="1" ht="18.75" hidden="1" spans="1:16384">
      <c r="A19" s="6">
        <v>18</v>
      </c>
      <c r="B19" s="7" t="s">
        <v>190</v>
      </c>
      <c r="C19" s="8">
        <v>940</v>
      </c>
      <c r="D19" s="8">
        <v>0</v>
      </c>
      <c r="E19" s="8">
        <v>940</v>
      </c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2" customFormat="1" ht="18.75" hidden="1" spans="1:16384">
      <c r="A20" s="6">
        <v>19</v>
      </c>
      <c r="B20" s="7" t="s">
        <v>192</v>
      </c>
      <c r="C20" s="8">
        <v>888.46</v>
      </c>
      <c r="D20" s="8">
        <v>0</v>
      </c>
      <c r="E20" s="8">
        <v>888.46</v>
      </c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2" customFormat="1" ht="18.75" hidden="1" spans="1:16384">
      <c r="A21" s="6">
        <v>20</v>
      </c>
      <c r="B21" s="7" t="s">
        <v>193</v>
      </c>
      <c r="C21" s="8">
        <v>789.5</v>
      </c>
      <c r="D21" s="8">
        <v>0</v>
      </c>
      <c r="E21" s="8">
        <v>789.5</v>
      </c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2" customFormat="1" ht="18.75" hidden="1" spans="1:16384">
      <c r="A22" s="6">
        <v>21</v>
      </c>
      <c r="B22" s="7" t="s">
        <v>199</v>
      </c>
      <c r="C22" s="8">
        <v>632</v>
      </c>
      <c r="D22" s="8">
        <v>6.99</v>
      </c>
      <c r="E22" s="8">
        <v>638.99</v>
      </c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2" customFormat="1" ht="18.75" hidden="1" spans="1:16384">
      <c r="A23" s="6">
        <v>22</v>
      </c>
      <c r="B23" s="7" t="s">
        <v>202</v>
      </c>
      <c r="C23" s="8">
        <v>600</v>
      </c>
      <c r="D23" s="8">
        <v>0</v>
      </c>
      <c r="E23" s="8">
        <v>600</v>
      </c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2" customFormat="1" ht="18.75" hidden="1" spans="1:16384">
      <c r="A24" s="6">
        <v>23</v>
      </c>
      <c r="B24" s="7" t="s">
        <v>207</v>
      </c>
      <c r="C24" s="8">
        <v>425.1</v>
      </c>
      <c r="D24" s="8">
        <v>20</v>
      </c>
      <c r="E24" s="8">
        <v>445.1</v>
      </c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2" customFormat="1" ht="18.75" hidden="1" spans="1:16384">
      <c r="A25" s="6">
        <v>24</v>
      </c>
      <c r="B25" s="7" t="s">
        <v>209</v>
      </c>
      <c r="C25" s="8">
        <v>411</v>
      </c>
      <c r="D25" s="8">
        <v>0</v>
      </c>
      <c r="E25" s="8">
        <v>411</v>
      </c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2" customFormat="1" ht="18.75" hidden="1" spans="1:16384">
      <c r="A26" s="6">
        <v>25</v>
      </c>
      <c r="B26" s="7" t="s">
        <v>220</v>
      </c>
      <c r="C26" s="8">
        <v>231</v>
      </c>
      <c r="D26" s="8">
        <v>0</v>
      </c>
      <c r="E26" s="8">
        <v>231</v>
      </c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2" customFormat="1" ht="18.75" hidden="1" spans="1:16384">
      <c r="A27" s="6">
        <v>26</v>
      </c>
      <c r="B27" s="7" t="s">
        <v>225</v>
      </c>
      <c r="C27" s="8">
        <v>189</v>
      </c>
      <c r="D27" s="8">
        <v>0</v>
      </c>
      <c r="E27" s="8">
        <v>189</v>
      </c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2" customFormat="1" ht="18.75" hidden="1" spans="1:16384">
      <c r="A28" s="6">
        <v>27</v>
      </c>
      <c r="B28" s="7" t="s">
        <v>232</v>
      </c>
      <c r="C28" s="8">
        <v>100</v>
      </c>
      <c r="D28" s="8">
        <v>0</v>
      </c>
      <c r="E28" s="8">
        <v>100</v>
      </c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2" customFormat="1" ht="18.75" hidden="1" spans="1:16384">
      <c r="A29" s="6">
        <v>28</v>
      </c>
      <c r="B29" s="7" t="s">
        <v>233</v>
      </c>
      <c r="C29" s="8">
        <v>84</v>
      </c>
      <c r="D29" s="8">
        <v>0</v>
      </c>
      <c r="E29" s="8">
        <v>84</v>
      </c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2" customFormat="1" ht="18.75" hidden="1" spans="1:16384">
      <c r="A30" s="6">
        <v>29</v>
      </c>
      <c r="B30" s="7" t="s">
        <v>236</v>
      </c>
      <c r="C30" s="8">
        <v>75</v>
      </c>
      <c r="D30" s="8">
        <v>0</v>
      </c>
      <c r="E30" s="8">
        <v>75</v>
      </c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2" customFormat="1" ht="18.75" hidden="1" spans="1:16384">
      <c r="A31" s="6">
        <v>30</v>
      </c>
      <c r="B31" s="7" t="s">
        <v>238</v>
      </c>
      <c r="C31" s="8">
        <v>65.56</v>
      </c>
      <c r="D31" s="8">
        <v>0</v>
      </c>
      <c r="E31" s="8">
        <v>65.56</v>
      </c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2" customFormat="1" ht="18.75" hidden="1" spans="1:16384">
      <c r="A32" s="6">
        <v>31</v>
      </c>
      <c r="B32" s="7" t="s">
        <v>244</v>
      </c>
      <c r="C32" s="8">
        <v>41.9</v>
      </c>
      <c r="D32" s="8">
        <v>0</v>
      </c>
      <c r="E32" s="8">
        <v>41.9</v>
      </c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2" customFormat="1" ht="18.75" hidden="1" spans="1:16384">
      <c r="A33" s="6">
        <v>32</v>
      </c>
      <c r="B33" s="7" t="s">
        <v>248</v>
      </c>
      <c r="C33" s="8">
        <v>35</v>
      </c>
      <c r="D33" s="8">
        <v>0</v>
      </c>
      <c r="E33" s="8">
        <v>35</v>
      </c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2" customFormat="1" ht="18.75" hidden="1" spans="1:16384">
      <c r="A34" s="6">
        <v>33</v>
      </c>
      <c r="B34" s="7" t="s">
        <v>251</v>
      </c>
      <c r="C34" s="8">
        <v>0</v>
      </c>
      <c r="D34" s="8">
        <v>25</v>
      </c>
      <c r="E34" s="8">
        <v>25</v>
      </c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2" customFormat="1" ht="18.75" hidden="1" spans="1:16384">
      <c r="A35" s="6">
        <v>34</v>
      </c>
      <c r="B35" s="7" t="s">
        <v>255</v>
      </c>
      <c r="C35" s="8">
        <v>0</v>
      </c>
      <c r="D35" s="8">
        <v>20</v>
      </c>
      <c r="E35" s="8">
        <v>20</v>
      </c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2" customFormat="1" ht="18.75" hidden="1" spans="1:16384">
      <c r="A36" s="6">
        <v>35</v>
      </c>
      <c r="B36" s="7" t="s">
        <v>259</v>
      </c>
      <c r="C36" s="8">
        <v>18</v>
      </c>
      <c r="D36" s="8">
        <v>0</v>
      </c>
      <c r="E36" s="8">
        <v>18</v>
      </c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2" customFormat="1" ht="18.75" spans="1:16384">
      <c r="A37" s="6">
        <v>36</v>
      </c>
      <c r="B37" s="7" t="s">
        <v>268</v>
      </c>
      <c r="C37" s="8">
        <v>5</v>
      </c>
      <c r="D37" s="8">
        <v>0</v>
      </c>
      <c r="E37" s="8">
        <v>5</v>
      </c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2" customFormat="1" ht="18.75" spans="1:16384">
      <c r="A38" s="6">
        <v>37</v>
      </c>
      <c r="B38" s="7" t="s">
        <v>273</v>
      </c>
      <c r="C38" s="8">
        <v>0</v>
      </c>
      <c r="D38" s="8">
        <v>1</v>
      </c>
      <c r="E38" s="8">
        <v>1</v>
      </c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2" customFormat="1" ht="18.75" spans="1:16384">
      <c r="A39" s="9" t="s">
        <v>281</v>
      </c>
      <c r="B39" s="10"/>
      <c r="C39" s="8">
        <f>SUM(C2:C38)</f>
        <v>164009.82</v>
      </c>
      <c r="D39" s="8">
        <f>SUM(D2:D38)</f>
        <v>149771.5</v>
      </c>
      <c r="E39" s="8">
        <f>SUM(E2:E38)</f>
        <v>313781.32</v>
      </c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</sheetData>
  <mergeCells count="1">
    <mergeCell ref="A39:B39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"/>
  <sheetViews>
    <sheetView workbookViewId="0">
      <selection activeCell="E2" sqref="E2:E16"/>
    </sheetView>
  </sheetViews>
  <sheetFormatPr defaultColWidth="9" defaultRowHeight="13.5"/>
  <cols>
    <col min="2" max="2" width="45.125" customWidth="1"/>
    <col min="3" max="3" width="17.375" customWidth="1"/>
    <col min="4" max="4" width="15.625" customWidth="1"/>
    <col min="5" max="5" width="13.375" customWidth="1"/>
  </cols>
  <sheetData>
    <row r="1" s="1" customFormat="1" ht="18.75" spans="1:16384">
      <c r="A1" s="3" t="s">
        <v>3</v>
      </c>
      <c r="B1" s="4" t="s">
        <v>4</v>
      </c>
      <c r="C1" s="5" t="s">
        <v>12</v>
      </c>
      <c r="D1" s="5" t="s">
        <v>17</v>
      </c>
      <c r="E1" s="5" t="s">
        <v>18</v>
      </c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2" customFormat="1" ht="18.75" spans="1:16384">
      <c r="A2" s="6">
        <v>1</v>
      </c>
      <c r="B2" s="7" t="s">
        <v>58</v>
      </c>
      <c r="C2" s="8">
        <v>0</v>
      </c>
      <c r="D2" s="8">
        <v>51300</v>
      </c>
      <c r="E2" s="8">
        <v>51300</v>
      </c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2" customFormat="1" ht="18.75" spans="1:16384">
      <c r="A3" s="6">
        <v>2</v>
      </c>
      <c r="B3" s="7" t="s">
        <v>90</v>
      </c>
      <c r="C3" s="8">
        <v>25011.1</v>
      </c>
      <c r="D3" s="8">
        <v>0</v>
      </c>
      <c r="E3" s="8">
        <v>25011.1</v>
      </c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2" customFormat="1" ht="18.75" spans="1:16384">
      <c r="A4" s="6">
        <v>3</v>
      </c>
      <c r="B4" s="7" t="s">
        <v>129</v>
      </c>
      <c r="C4" s="8">
        <v>0</v>
      </c>
      <c r="D4" s="8">
        <v>10687.98</v>
      </c>
      <c r="E4" s="8">
        <v>10687.98</v>
      </c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2" customFormat="1" ht="18.75" spans="1:16384">
      <c r="A5" s="6">
        <v>4</v>
      </c>
      <c r="B5" s="7" t="s">
        <v>135</v>
      </c>
      <c r="C5" s="8">
        <v>0</v>
      </c>
      <c r="D5" s="8">
        <v>9000</v>
      </c>
      <c r="E5" s="8">
        <v>9000</v>
      </c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2" customFormat="1" ht="18.75" spans="1:16384">
      <c r="A6" s="6">
        <v>5</v>
      </c>
      <c r="B6" s="7" t="s">
        <v>146</v>
      </c>
      <c r="C6" s="8">
        <v>5224</v>
      </c>
      <c r="D6" s="8">
        <v>0</v>
      </c>
      <c r="E6" s="8">
        <v>5224</v>
      </c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2" customFormat="1" ht="18.75" spans="1:16384">
      <c r="A7" s="6">
        <v>6</v>
      </c>
      <c r="B7" s="7" t="s">
        <v>167</v>
      </c>
      <c r="C7" s="8">
        <v>2700</v>
      </c>
      <c r="D7" s="8">
        <v>0</v>
      </c>
      <c r="E7" s="8">
        <v>2700</v>
      </c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2" customFormat="1" ht="18.75" spans="1:16384">
      <c r="A8" s="6">
        <v>7</v>
      </c>
      <c r="B8" s="7" t="s">
        <v>169</v>
      </c>
      <c r="C8" s="8">
        <v>2600</v>
      </c>
      <c r="D8" s="8">
        <v>0</v>
      </c>
      <c r="E8" s="8">
        <v>2600</v>
      </c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2" customFormat="1" ht="18.75" spans="1:16384">
      <c r="A9" s="6">
        <v>8</v>
      </c>
      <c r="B9" s="7" t="s">
        <v>204</v>
      </c>
      <c r="C9" s="8">
        <v>599.5</v>
      </c>
      <c r="D9" s="8">
        <v>0</v>
      </c>
      <c r="E9" s="8">
        <v>599.5</v>
      </c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18.75" spans="1:16384">
      <c r="A10" s="6">
        <v>9</v>
      </c>
      <c r="B10" s="7" t="s">
        <v>228</v>
      </c>
      <c r="C10" s="8">
        <v>0</v>
      </c>
      <c r="D10" s="8">
        <v>119</v>
      </c>
      <c r="E10" s="8">
        <v>119</v>
      </c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" customFormat="1" ht="18.75" spans="1:16384">
      <c r="A11" s="6">
        <v>10</v>
      </c>
      <c r="B11" s="7" t="s">
        <v>237</v>
      </c>
      <c r="C11" s="8">
        <v>66</v>
      </c>
      <c r="D11" s="8">
        <v>0</v>
      </c>
      <c r="E11" s="8">
        <v>66</v>
      </c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2" customFormat="1" ht="18.75" spans="1:16384">
      <c r="A12" s="6">
        <v>11</v>
      </c>
      <c r="B12" s="7" t="s">
        <v>242</v>
      </c>
      <c r="C12" s="8">
        <v>47</v>
      </c>
      <c r="D12" s="8">
        <v>0</v>
      </c>
      <c r="E12" s="8">
        <v>47</v>
      </c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2" customFormat="1" ht="18.75" spans="1:16384">
      <c r="A13" s="6">
        <v>12</v>
      </c>
      <c r="B13" s="7" t="s">
        <v>271</v>
      </c>
      <c r="C13" s="8">
        <v>1</v>
      </c>
      <c r="D13" s="8">
        <v>0</v>
      </c>
      <c r="E13" s="8">
        <v>1</v>
      </c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2" customFormat="1" ht="18.75" spans="1:16384">
      <c r="A14" s="6">
        <v>13</v>
      </c>
      <c r="B14" s="7" t="s">
        <v>277</v>
      </c>
      <c r="C14" s="8">
        <v>0.100000000005821</v>
      </c>
      <c r="D14" s="8">
        <v>0</v>
      </c>
      <c r="E14" s="8">
        <v>0.100000000005821</v>
      </c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2" customFormat="1" ht="18.75" spans="1:16384">
      <c r="A15" s="6">
        <v>14</v>
      </c>
      <c r="B15" s="7" t="s">
        <v>278</v>
      </c>
      <c r="C15" s="8">
        <v>0</v>
      </c>
      <c r="D15" s="8">
        <v>0.01</v>
      </c>
      <c r="E15" s="8">
        <v>0.01</v>
      </c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2" customFormat="1" ht="18.75" spans="1:16384">
      <c r="A16" s="9" t="s">
        <v>281</v>
      </c>
      <c r="B16" s="10"/>
      <c r="C16" s="8">
        <f>SUM(C2:C15)</f>
        <v>36248.7</v>
      </c>
      <c r="D16" s="8">
        <f>SUM(D2:D15)</f>
        <v>71106.99</v>
      </c>
      <c r="E16" s="8">
        <f>SUM(E2:E15)</f>
        <v>107355.69</v>
      </c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</sheetData>
  <mergeCells count="1">
    <mergeCell ref="A16:B16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workbookViewId="0">
      <selection activeCell="E2" sqref="E2:E31"/>
    </sheetView>
  </sheetViews>
  <sheetFormatPr defaultColWidth="9" defaultRowHeight="13.5"/>
  <cols>
    <col min="2" max="2" width="39.5" customWidth="1"/>
    <col min="3" max="4" width="17.125" customWidth="1"/>
    <col min="5" max="5" width="20.75" customWidth="1"/>
  </cols>
  <sheetData>
    <row r="1" s="1" customFormat="1" ht="18.75" spans="1:16384">
      <c r="A1" s="3" t="s">
        <v>3</v>
      </c>
      <c r="B1" s="4" t="s">
        <v>4</v>
      </c>
      <c r="C1" s="5" t="s">
        <v>12</v>
      </c>
      <c r="D1" s="5" t="s">
        <v>17</v>
      </c>
      <c r="E1" s="5" t="s">
        <v>18</v>
      </c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2" customFormat="1" ht="18.75" spans="1:16384">
      <c r="A2" s="6">
        <v>1</v>
      </c>
      <c r="B2" s="7" t="s">
        <v>53</v>
      </c>
      <c r="C2" s="8">
        <v>33000</v>
      </c>
      <c r="D2" s="8">
        <v>26000</v>
      </c>
      <c r="E2" s="8">
        <v>59000</v>
      </c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2" customFormat="1" ht="18.75" spans="1:16384">
      <c r="A3" s="6">
        <v>2</v>
      </c>
      <c r="B3" s="7" t="s">
        <v>74</v>
      </c>
      <c r="C3" s="8">
        <v>9480</v>
      </c>
      <c r="D3" s="8">
        <v>22803.24</v>
      </c>
      <c r="E3" s="8">
        <v>32283.24</v>
      </c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2" customFormat="1" ht="18.75" hidden="1" spans="1:16384">
      <c r="A4" s="6">
        <v>3</v>
      </c>
      <c r="B4" s="7" t="s">
        <v>77</v>
      </c>
      <c r="C4" s="8">
        <v>10038</v>
      </c>
      <c r="D4" s="8">
        <v>20000</v>
      </c>
      <c r="E4" s="8">
        <v>30038</v>
      </c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2" customFormat="1" ht="18.75" hidden="1" spans="1:16384">
      <c r="A5" s="6">
        <v>4</v>
      </c>
      <c r="B5" s="7" t="s">
        <v>79</v>
      </c>
      <c r="C5" s="8">
        <v>2000</v>
      </c>
      <c r="D5" s="8">
        <v>27278.12</v>
      </c>
      <c r="E5" s="8">
        <v>29278.12</v>
      </c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2" customFormat="1" ht="18.75" hidden="1" spans="1:16384">
      <c r="A6" s="6">
        <v>5</v>
      </c>
      <c r="B6" s="7" t="s">
        <v>85</v>
      </c>
      <c r="C6" s="8">
        <v>0</v>
      </c>
      <c r="D6" s="8">
        <v>26279.17</v>
      </c>
      <c r="E6" s="8">
        <v>26279.17</v>
      </c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2" customFormat="1" ht="18.75" hidden="1" spans="1:16384">
      <c r="A7" s="6">
        <v>6</v>
      </c>
      <c r="B7" s="7" t="s">
        <v>96</v>
      </c>
      <c r="C7" s="8">
        <v>0</v>
      </c>
      <c r="D7" s="8">
        <v>21940.51</v>
      </c>
      <c r="E7" s="8">
        <v>21940.51</v>
      </c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2" customFormat="1" ht="18.75" hidden="1" spans="1:16384">
      <c r="A8" s="6">
        <v>7</v>
      </c>
      <c r="B8" s="7" t="s">
        <v>105</v>
      </c>
      <c r="C8" s="8">
        <v>1890</v>
      </c>
      <c r="D8" s="8">
        <v>15872</v>
      </c>
      <c r="E8" s="8">
        <v>17762</v>
      </c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2" customFormat="1" ht="18.75" hidden="1" spans="1:16384">
      <c r="A9" s="6">
        <v>8</v>
      </c>
      <c r="B9" s="7" t="s">
        <v>111</v>
      </c>
      <c r="C9" s="8">
        <v>10</v>
      </c>
      <c r="D9" s="8">
        <v>15000</v>
      </c>
      <c r="E9" s="8">
        <v>15010</v>
      </c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18.75" hidden="1" spans="1:16384">
      <c r="A10" s="6">
        <v>9</v>
      </c>
      <c r="B10" s="7" t="s">
        <v>124</v>
      </c>
      <c r="C10" s="8">
        <v>12000</v>
      </c>
      <c r="D10" s="8">
        <v>0</v>
      </c>
      <c r="E10" s="8">
        <v>12000</v>
      </c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" customFormat="1" ht="18.75" hidden="1" spans="1:16384">
      <c r="A11" s="6">
        <v>10</v>
      </c>
      <c r="B11" s="7" t="s">
        <v>125</v>
      </c>
      <c r="C11" s="8">
        <v>11922</v>
      </c>
      <c r="D11" s="8">
        <v>0</v>
      </c>
      <c r="E11" s="8">
        <v>11922</v>
      </c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2" customFormat="1" ht="18.75" hidden="1" spans="1:16384">
      <c r="A12" s="6">
        <v>11</v>
      </c>
      <c r="B12" s="7" t="s">
        <v>127</v>
      </c>
      <c r="C12" s="8">
        <v>11156.88</v>
      </c>
      <c r="D12" s="8">
        <v>0</v>
      </c>
      <c r="E12" s="8">
        <v>11156.88</v>
      </c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2" customFormat="1" ht="18.75" hidden="1" spans="1:16384">
      <c r="A13" s="6">
        <v>12</v>
      </c>
      <c r="B13" s="7" t="s">
        <v>137</v>
      </c>
      <c r="C13" s="8">
        <v>0</v>
      </c>
      <c r="D13" s="8">
        <v>8842.08</v>
      </c>
      <c r="E13" s="8">
        <v>8842.08</v>
      </c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2" customFormat="1" ht="18.75" hidden="1" spans="1:16384">
      <c r="A14" s="6">
        <v>13</v>
      </c>
      <c r="B14" s="7" t="s">
        <v>138</v>
      </c>
      <c r="C14" s="8">
        <v>8568</v>
      </c>
      <c r="D14" s="8">
        <v>0</v>
      </c>
      <c r="E14" s="8">
        <v>8568</v>
      </c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2" customFormat="1" ht="18.75" hidden="1" spans="1:16384">
      <c r="A15" s="6">
        <v>14</v>
      </c>
      <c r="B15" s="7" t="s">
        <v>151</v>
      </c>
      <c r="C15" s="8">
        <v>4852.84</v>
      </c>
      <c r="D15" s="8">
        <v>0</v>
      </c>
      <c r="E15" s="8">
        <v>4852.84</v>
      </c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2" customFormat="1" ht="18.75" hidden="1" spans="1:16384">
      <c r="A16" s="6">
        <v>15</v>
      </c>
      <c r="B16" s="7" t="s">
        <v>172</v>
      </c>
      <c r="C16" s="8">
        <v>2006</v>
      </c>
      <c r="D16" s="8">
        <v>0</v>
      </c>
      <c r="E16" s="8">
        <v>2006</v>
      </c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2" customFormat="1" ht="18.75" hidden="1" spans="1:16384">
      <c r="A17" s="6">
        <v>16</v>
      </c>
      <c r="B17" s="7" t="s">
        <v>173</v>
      </c>
      <c r="C17" s="8">
        <v>2002</v>
      </c>
      <c r="D17" s="8">
        <v>0</v>
      </c>
      <c r="E17" s="8">
        <v>2002</v>
      </c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2" customFormat="1" ht="18.75" hidden="1" spans="1:16384">
      <c r="A18" s="6">
        <v>17</v>
      </c>
      <c r="B18" s="7" t="s">
        <v>183</v>
      </c>
      <c r="C18" s="8">
        <v>1310.92</v>
      </c>
      <c r="D18" s="8">
        <v>0</v>
      </c>
      <c r="E18" s="8">
        <v>1310.92</v>
      </c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2" customFormat="1" ht="18.75" hidden="1" spans="1:16384">
      <c r="A19" s="6">
        <v>18</v>
      </c>
      <c r="B19" s="7" t="s">
        <v>189</v>
      </c>
      <c r="C19" s="8">
        <v>1000</v>
      </c>
      <c r="D19" s="8">
        <v>0</v>
      </c>
      <c r="E19" s="8">
        <v>1000</v>
      </c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2" customFormat="1" ht="18.75" hidden="1" spans="1:16384">
      <c r="A20" s="6">
        <v>19</v>
      </c>
      <c r="B20" s="7" t="s">
        <v>194</v>
      </c>
      <c r="C20" s="8">
        <v>770</v>
      </c>
      <c r="D20" s="8">
        <v>0</v>
      </c>
      <c r="E20" s="8">
        <v>770</v>
      </c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2" customFormat="1" ht="18.75" hidden="1" spans="1:16384">
      <c r="A21" s="6">
        <v>20</v>
      </c>
      <c r="B21" s="7" t="s">
        <v>195</v>
      </c>
      <c r="C21" s="8">
        <v>0</v>
      </c>
      <c r="D21" s="8">
        <v>729.99</v>
      </c>
      <c r="E21" s="8">
        <v>729.99</v>
      </c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2" customFormat="1" ht="18.75" hidden="1" spans="1:16384">
      <c r="A22" s="6">
        <v>21</v>
      </c>
      <c r="B22" s="7" t="s">
        <v>198</v>
      </c>
      <c r="C22" s="8">
        <v>170.06</v>
      </c>
      <c r="D22" s="8">
        <v>481.94</v>
      </c>
      <c r="E22" s="8">
        <v>652</v>
      </c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2" customFormat="1" ht="18.75" hidden="1" spans="1:16384">
      <c r="A23" s="6">
        <v>22</v>
      </c>
      <c r="B23" s="7" t="s">
        <v>201</v>
      </c>
      <c r="C23" s="8">
        <v>605.33</v>
      </c>
      <c r="D23" s="8">
        <v>0</v>
      </c>
      <c r="E23" s="8">
        <v>605.33</v>
      </c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2" customFormat="1" ht="18.75" hidden="1" spans="1:16384">
      <c r="A24" s="6">
        <v>23</v>
      </c>
      <c r="B24" s="7" t="s">
        <v>212</v>
      </c>
      <c r="C24" s="8">
        <v>360</v>
      </c>
      <c r="D24" s="8">
        <v>0</v>
      </c>
      <c r="E24" s="8">
        <v>360</v>
      </c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2" customFormat="1" ht="18.75" hidden="1" spans="1:16384">
      <c r="A25" s="6">
        <v>24</v>
      </c>
      <c r="B25" s="11" t="s">
        <v>231</v>
      </c>
      <c r="C25" s="8">
        <v>100</v>
      </c>
      <c r="D25" s="8">
        <v>0</v>
      </c>
      <c r="E25" s="8">
        <v>100</v>
      </c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2" customFormat="1" ht="18.75" hidden="1" spans="1:16384">
      <c r="A26" s="6">
        <v>25</v>
      </c>
      <c r="B26" s="7" t="s">
        <v>240</v>
      </c>
      <c r="C26" s="8">
        <v>58</v>
      </c>
      <c r="D26" s="8">
        <v>0</v>
      </c>
      <c r="E26" s="8">
        <v>58</v>
      </c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2" customFormat="1" ht="18.75" hidden="1" spans="1:16384">
      <c r="A27" s="6">
        <v>26</v>
      </c>
      <c r="B27" s="7" t="s">
        <v>246</v>
      </c>
      <c r="C27" s="8">
        <v>40</v>
      </c>
      <c r="D27" s="8">
        <v>0</v>
      </c>
      <c r="E27" s="8">
        <v>40</v>
      </c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2" customFormat="1" ht="18.75" hidden="1" spans="1:16384">
      <c r="A28" s="6">
        <v>27</v>
      </c>
      <c r="B28" s="7" t="s">
        <v>256</v>
      </c>
      <c r="C28" s="8">
        <v>20</v>
      </c>
      <c r="D28" s="8">
        <v>0</v>
      </c>
      <c r="E28" s="8">
        <v>20</v>
      </c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2" customFormat="1" ht="18.75" spans="1:16384">
      <c r="A29" s="6">
        <v>28</v>
      </c>
      <c r="B29" s="7" t="s">
        <v>260</v>
      </c>
      <c r="C29" s="8">
        <v>10.7</v>
      </c>
      <c r="D29" s="8">
        <v>0</v>
      </c>
      <c r="E29" s="8">
        <v>10.7</v>
      </c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2" customFormat="1" ht="18.75" spans="1:16384">
      <c r="A30" s="6">
        <v>29</v>
      </c>
      <c r="B30" s="7" t="s">
        <v>261</v>
      </c>
      <c r="C30" s="8">
        <v>10</v>
      </c>
      <c r="D30" s="8">
        <v>0</v>
      </c>
      <c r="E30" s="8">
        <v>10</v>
      </c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2" customFormat="1" ht="18.75" spans="1:16384">
      <c r="A31" s="9" t="s">
        <v>281</v>
      </c>
      <c r="B31" s="10"/>
      <c r="C31" s="8">
        <f>SUM(C2:C30)</f>
        <v>113380.73</v>
      </c>
      <c r="D31" s="8">
        <f>SUM(D2:D30)</f>
        <v>185227.05</v>
      </c>
      <c r="E31" s="8">
        <f>SUM(E2:E30)</f>
        <v>298607.78</v>
      </c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</sheetData>
  <mergeCells count="1">
    <mergeCell ref="A31:B3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"/>
  <sheetViews>
    <sheetView workbookViewId="0">
      <selection activeCell="E2" sqref="E2:E4"/>
    </sheetView>
  </sheetViews>
  <sheetFormatPr defaultColWidth="9" defaultRowHeight="13.5" outlineLevelRow="3"/>
  <cols>
    <col min="2" max="2" width="42.5" customWidth="1"/>
    <col min="3" max="3" width="18.25" customWidth="1"/>
    <col min="4" max="4" width="17.875" customWidth="1"/>
    <col min="5" max="5" width="15.375" customWidth="1"/>
  </cols>
  <sheetData>
    <row r="1" s="1" customFormat="1" ht="18.75" spans="1:16384">
      <c r="A1" s="3" t="s">
        <v>3</v>
      </c>
      <c r="B1" s="4" t="s">
        <v>4</v>
      </c>
      <c r="C1" s="5" t="s">
        <v>12</v>
      </c>
      <c r="D1" s="5" t="s">
        <v>17</v>
      </c>
      <c r="E1" s="5" t="s">
        <v>18</v>
      </c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2" customFormat="1" ht="18.75" spans="1:16384">
      <c r="A2" s="6">
        <v>1</v>
      </c>
      <c r="B2" s="7" t="s">
        <v>51</v>
      </c>
      <c r="C2" s="8">
        <v>11285.8</v>
      </c>
      <c r="D2" s="8">
        <v>50000</v>
      </c>
      <c r="E2" s="8">
        <v>61285.8</v>
      </c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2" customFormat="1" ht="18.75" spans="1:16384">
      <c r="A3" s="6">
        <v>2</v>
      </c>
      <c r="B3" s="7" t="s">
        <v>104</v>
      </c>
      <c r="C3" s="8">
        <v>17800</v>
      </c>
      <c r="D3" s="8">
        <v>0</v>
      </c>
      <c r="E3" s="8">
        <v>17800</v>
      </c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2" customFormat="1" ht="18.75" spans="1:16384">
      <c r="A4" s="9" t="s">
        <v>281</v>
      </c>
      <c r="B4" s="10"/>
      <c r="C4" s="8">
        <f>SUM(C2:C3)</f>
        <v>29085.8</v>
      </c>
      <c r="D4" s="8">
        <f>SUM(D2:D3)</f>
        <v>50000</v>
      </c>
      <c r="E4" s="8">
        <f>SUM(E2:E3)</f>
        <v>79085.8</v>
      </c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</sheetData>
  <mergeCells count="1">
    <mergeCell ref="A4:B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总表</vt:lpstr>
      <vt:lpstr>开福区</vt:lpstr>
      <vt:lpstr>浏阳市</vt:lpstr>
      <vt:lpstr>湘江新区</vt:lpstr>
      <vt:lpstr>雨花区</vt:lpstr>
      <vt:lpstr>天心区</vt:lpstr>
      <vt:lpstr>芙蓉区</vt:lpstr>
      <vt:lpstr>长沙县</vt:lpstr>
      <vt:lpstr>宁乡市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长风</cp:lastModifiedBy>
  <dcterms:created xsi:type="dcterms:W3CDTF">2025-03-05T00:32:00Z</dcterms:created>
  <dcterms:modified xsi:type="dcterms:W3CDTF">2025-10-10T07:09:41Z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15D2D8A7B5C24CC9BD1E9E9665142FC8_13</vt:lpwstr>
  </property>
  <property fmtid="{D5CDD505-2E9C-101B-9397-08002B2CF9AE}" pid="3" name="KSOProductBuildVer">
    <vt:lpwstr>2052-12.1.0.22529</vt:lpwstr>
  </property>
</Properties>
</file>